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28640" windowHeight="17220"/>
  </bookViews>
  <sheets>
    <sheet name="SampleData" sheetId="8" r:id="rId1"/>
    <sheet name="Column Definitions" sheetId="10" r:id="rId2"/>
  </sheets>
  <calcPr calcId="130407"/>
  <fileRecoveryPr autoRecover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2"/>
  <c r="O101"/>
  <c r="U101"/>
  <c r="O3"/>
  <c r="U3"/>
  <c r="O4"/>
  <c r="U4"/>
  <c r="O5"/>
  <c r="U5"/>
  <c r="O6"/>
  <c r="U6"/>
  <c r="O7"/>
  <c r="U7"/>
  <c r="O8"/>
  <c r="U8"/>
  <c r="O9"/>
  <c r="U9"/>
  <c r="O10"/>
  <c r="U10"/>
  <c r="O11"/>
  <c r="U11"/>
  <c r="O12"/>
  <c r="U12"/>
  <c r="O13"/>
  <c r="U13"/>
  <c r="O14"/>
  <c r="U14"/>
  <c r="O15"/>
  <c r="U15"/>
  <c r="O16"/>
  <c r="U16"/>
  <c r="O17"/>
  <c r="U17"/>
  <c r="O18"/>
  <c r="U18"/>
  <c r="O19"/>
  <c r="U19"/>
  <c r="O20"/>
  <c r="U20"/>
  <c r="O21"/>
  <c r="U21"/>
  <c r="O22"/>
  <c r="U22"/>
  <c r="O23"/>
  <c r="U23"/>
  <c r="O24"/>
  <c r="U24"/>
  <c r="O25"/>
  <c r="U25"/>
  <c r="O26"/>
  <c r="U26"/>
  <c r="O27"/>
  <c r="U27"/>
  <c r="O28"/>
  <c r="U28"/>
  <c r="O29"/>
  <c r="U29"/>
  <c r="O30"/>
  <c r="U30"/>
  <c r="O31"/>
  <c r="U31"/>
  <c r="O32"/>
  <c r="U32"/>
  <c r="O33"/>
  <c r="U33"/>
  <c r="O34"/>
  <c r="U34"/>
  <c r="O35"/>
  <c r="U35"/>
  <c r="O36"/>
  <c r="U36"/>
  <c r="O37"/>
  <c r="U37"/>
  <c r="O38"/>
  <c r="U38"/>
  <c r="O39"/>
  <c r="U39"/>
  <c r="O40"/>
  <c r="U40"/>
  <c r="O41"/>
  <c r="U41"/>
  <c r="O42"/>
  <c r="U42"/>
  <c r="O43"/>
  <c r="U43"/>
  <c r="O44"/>
  <c r="U44"/>
  <c r="O45"/>
  <c r="U45"/>
  <c r="O46"/>
  <c r="U46"/>
  <c r="O47"/>
  <c r="U47"/>
  <c r="O48"/>
  <c r="U48"/>
  <c r="O49"/>
  <c r="U49"/>
  <c r="O50"/>
  <c r="U50"/>
  <c r="O51"/>
  <c r="U51"/>
  <c r="O52"/>
  <c r="U52"/>
  <c r="O53"/>
  <c r="U53"/>
  <c r="O54"/>
  <c r="U54"/>
  <c r="O55"/>
  <c r="U55"/>
  <c r="O56"/>
  <c r="U56"/>
  <c r="O57"/>
  <c r="U57"/>
  <c r="O58"/>
  <c r="U58"/>
  <c r="O59"/>
  <c r="U59"/>
  <c r="O60"/>
  <c r="U60"/>
  <c r="O61"/>
  <c r="U61"/>
  <c r="O62"/>
  <c r="U62"/>
  <c r="O63"/>
  <c r="U63"/>
  <c r="O64"/>
  <c r="U64"/>
  <c r="O65"/>
  <c r="U65"/>
  <c r="O66"/>
  <c r="U66"/>
  <c r="O67"/>
  <c r="U67"/>
  <c r="O68"/>
  <c r="U68"/>
  <c r="O69"/>
  <c r="U69"/>
  <c r="O70"/>
  <c r="U70"/>
  <c r="O71"/>
  <c r="U71"/>
  <c r="O72"/>
  <c r="U72"/>
  <c r="O73"/>
  <c r="U73"/>
  <c r="O74"/>
  <c r="U74"/>
  <c r="O75"/>
  <c r="U75"/>
  <c r="O76"/>
  <c r="U76"/>
  <c r="O77"/>
  <c r="U77"/>
  <c r="O78"/>
  <c r="U78"/>
  <c r="O79"/>
  <c r="U79"/>
  <c r="O80"/>
  <c r="U80"/>
  <c r="O81"/>
  <c r="U81"/>
  <c r="O82"/>
  <c r="U82"/>
  <c r="O83"/>
  <c r="U83"/>
  <c r="O84"/>
  <c r="U84"/>
  <c r="O85"/>
  <c r="U85"/>
  <c r="O86"/>
  <c r="U86"/>
  <c r="O87"/>
  <c r="U87"/>
  <c r="O88"/>
  <c r="U88"/>
  <c r="O89"/>
  <c r="U89"/>
  <c r="O90"/>
  <c r="U90"/>
  <c r="O91"/>
  <c r="U91"/>
  <c r="O92"/>
  <c r="U92"/>
  <c r="O93"/>
  <c r="U93"/>
  <c r="O94"/>
  <c r="U94"/>
  <c r="O95"/>
  <c r="U95"/>
  <c r="O96"/>
  <c r="U96"/>
  <c r="O97"/>
  <c r="U97"/>
  <c r="O98"/>
  <c r="U98"/>
  <c r="O99"/>
  <c r="U99"/>
  <c r="O100"/>
  <c r="U100"/>
  <c r="O2"/>
  <c r="U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2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"/>
</calcChain>
</file>

<file path=xl/sharedStrings.xml><?xml version="1.0" encoding="utf-8"?>
<sst xmlns="http://schemas.openxmlformats.org/spreadsheetml/2006/main" count="84" uniqueCount="56">
  <si>
    <t>Metric reflecting how much the Force Score degrated with each successive repetition. A higher number means the gym member was tiring and likely training for bulking up. A lower/negative number means the gym member was not tiring much and likely training for endurange.</t>
  </si>
  <si>
    <t>seconds</t>
  </si>
  <si>
    <t>Length of the set, in seconds, performed by the gym member. This is the time from when the weight was lifted to when the weight was set down.</t>
  </si>
  <si>
    <t>Indicates whether the gym member had to wait for another member before using the machine, a useful metric for asset procurement strategizing.</t>
  </si>
  <si>
    <t>Number of cycles, or repetitions performed by gym member during set.</t>
  </si>
  <si>
    <t xml:space="preserve">Weight setting mulitplied by the number of cycles, or repetitions. This is a metric useful for calculating the wear on an asset. </t>
  </si>
  <si>
    <t>Machine_ID</t>
    <phoneticPr fontId="2" type="noConversion"/>
  </si>
  <si>
    <t>Set_Stamp</t>
  </si>
  <si>
    <t>Station_ID</t>
  </si>
  <si>
    <t>Machine_ID</t>
  </si>
  <si>
    <t>Location_ID</t>
  </si>
  <si>
    <t>Trainer_ID</t>
  </si>
  <si>
    <t>User_ID</t>
  </si>
  <si>
    <t>Impact_Event</t>
  </si>
  <si>
    <t>Year</t>
  </si>
  <si>
    <t>Month</t>
  </si>
  <si>
    <t>Day</t>
  </si>
  <si>
    <t>Hour</t>
  </si>
  <si>
    <t>Minute</t>
  </si>
  <si>
    <t>Second</t>
  </si>
  <si>
    <t>Weight_Setting</t>
  </si>
  <si>
    <t>Repetitions</t>
  </si>
  <si>
    <t>Work_Output</t>
  </si>
  <si>
    <t>Force_Score</t>
  </si>
  <si>
    <t>Max_Tension</t>
  </si>
  <si>
    <t>Fatigue_Index</t>
  </si>
  <si>
    <t>Duration</t>
  </si>
  <si>
    <t>WeightxReps</t>
  </si>
  <si>
    <t>Wait</t>
  </si>
  <si>
    <t>Column</t>
  </si>
  <si>
    <t>Definition</t>
  </si>
  <si>
    <t>lbs</t>
  </si>
  <si>
    <t>mWh</t>
  </si>
  <si>
    <t>N</t>
  </si>
  <si>
    <t>n/a</t>
  </si>
  <si>
    <t>Units</t>
  </si>
  <si>
    <t>ms</t>
  </si>
  <si>
    <t>Personal trainer (if applicable) overseeing activity, recording activity, or actively linked to user performing exercise. ID referencing external table.</t>
  </si>
  <si>
    <t>Gym location identifier, referencing external table.</t>
  </si>
  <si>
    <t>Specific asset identifier (i.e. specific make/model number).</t>
  </si>
  <si>
    <t>Basic station type classifier (i.e. chest press machine).</t>
  </si>
  <si>
    <t>Timestamp (Unix Epoch) of set completion.</t>
  </si>
  <si>
    <t>Gym member user ID, referencing external table.</t>
  </si>
  <si>
    <t>binary</t>
  </si>
  <si>
    <t>lookup ID</t>
  </si>
  <si>
    <t>Indicates whether there was a high impact event during the set, suggesting the weights were dropped rather than set back in a controlled fasion.</t>
  </si>
  <si>
    <t>Year set was completed.</t>
  </si>
  <si>
    <t>Month set was completed.</t>
  </si>
  <si>
    <t>Day set was completed.</t>
  </si>
  <si>
    <t>Hour set was completed.</t>
  </si>
  <si>
    <t>Minute set was completed.</t>
  </si>
  <si>
    <t>Second set was completed.</t>
  </si>
  <si>
    <t>Weight setting used by gym member during set.</t>
  </si>
  <si>
    <t>Work performed by gym member, a unit that incorporates the weight lifted, number of repetitions, and range of motion. Can be converted to calories burned.</t>
  </si>
  <si>
    <t>Force exerted gym member, a unit that measures the acceleration was exerted onto the weight. Can be described as "explosiveness".</t>
  </si>
  <si>
    <t>An alternative strength measurement similar to Force Score, but does not require movement to be measured so can be useful in isometric strength assessments.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</si>
</sst>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101"/>
  <sheetViews>
    <sheetView tabSelected="1" workbookViewId="0">
      <selection activeCell="F24" sqref="F24"/>
    </sheetView>
  </sheetViews>
  <sheetFormatPr baseColWidth="10" defaultColWidth="8.83203125" defaultRowHeight="14"/>
  <cols>
    <col min="1" max="1" width="12.1640625" style="2" bestFit="1" customWidth="1"/>
    <col min="3" max="4" width="10.1640625" bestFit="1" customWidth="1"/>
    <col min="7" max="7" width="11.5" bestFit="1" customWidth="1"/>
    <col min="14" max="14" width="12.6640625" bestFit="1" customWidth="1"/>
    <col min="15" max="15" width="9.6640625" bestFit="1" customWidth="1"/>
    <col min="16" max="16" width="11.5" bestFit="1" customWidth="1"/>
    <col min="17" max="17" width="10.33203125" bestFit="1" customWidth="1"/>
    <col min="18" max="18" width="11.1640625" bestFit="1" customWidth="1"/>
    <col min="19" max="19" width="11.6640625" bestFit="1" customWidth="1"/>
    <col min="20" max="20" width="8.1640625" bestFit="1" customWidth="1"/>
    <col min="21" max="21" width="11" bestFit="1" customWidth="1"/>
  </cols>
  <sheetData>
    <row r="1" spans="1:22">
      <c r="A1" s="2" t="s">
        <v>7</v>
      </c>
      <c r="B1" t="s">
        <v>8</v>
      </c>
      <c r="C1" t="s">
        <v>6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</row>
    <row r="2" spans="1:22">
      <c r="A2">
        <v>1495488490120</v>
      </c>
      <c r="B2">
        <v>12</v>
      </c>
      <c r="C2">
        <f ca="1">RANDBETWEEN(1,1000)</f>
        <v>777</v>
      </c>
      <c r="D2">
        <v>48104002</v>
      </c>
      <c r="E2">
        <f ca="1">RANDBETWEEN(1,15)</f>
        <v>13</v>
      </c>
      <c r="F2">
        <f ca="1">RANDBETWEEN(100,1000)</f>
        <v>867</v>
      </c>
      <c r="G2">
        <v>1</v>
      </c>
      <c r="H2">
        <v>2017</v>
      </c>
      <c r="I2">
        <v>5</v>
      </c>
      <c r="J2">
        <v>22</v>
      </c>
      <c r="K2">
        <v>17</v>
      </c>
      <c r="L2">
        <v>28</v>
      </c>
      <c r="M2">
        <v>10.1200000000026</v>
      </c>
      <c r="N2">
        <v>50</v>
      </c>
      <c r="O2">
        <f ca="1">RANDBETWEEN(4,20)</f>
        <v>16</v>
      </c>
      <c r="P2">
        <v>1627</v>
      </c>
      <c r="Q2">
        <v>36</v>
      </c>
      <c r="R2">
        <v>63</v>
      </c>
      <c r="S2">
        <v>-50</v>
      </c>
      <c r="T2">
        <v>148.798</v>
      </c>
      <c r="U2">
        <f ca="1">N2*O2</f>
        <v>800</v>
      </c>
      <c r="V2">
        <v>0</v>
      </c>
    </row>
    <row r="3" spans="1:22">
      <c r="A3">
        <v>1495813830235</v>
      </c>
      <c r="B3">
        <v>14</v>
      </c>
      <c r="C3">
        <f t="shared" ref="C3:C66" ca="1" si="0">RANDBETWEEN(1,1000)</f>
        <v>806</v>
      </c>
      <c r="D3">
        <v>48104002</v>
      </c>
      <c r="E3">
        <f t="shared" ref="E3:E66" ca="1" si="1">RANDBETWEEN(1,15)</f>
        <v>14</v>
      </c>
      <c r="F3">
        <f t="shared" ref="F3:F66" ca="1" si="2">RANDBETWEEN(100,1000)</f>
        <v>835</v>
      </c>
      <c r="G3">
        <v>0</v>
      </c>
      <c r="H3">
        <v>2017</v>
      </c>
      <c r="I3">
        <v>5</v>
      </c>
      <c r="J3">
        <v>26</v>
      </c>
      <c r="K3">
        <v>11</v>
      </c>
      <c r="L3">
        <v>50</v>
      </c>
      <c r="M3">
        <v>30.2350000000006</v>
      </c>
      <c r="N3">
        <v>40</v>
      </c>
      <c r="O3">
        <f t="shared" ref="O3:O66" ca="1" si="3">RANDBETWEEN(4,20)</f>
        <v>16</v>
      </c>
      <c r="P3">
        <v>1184</v>
      </c>
      <c r="Q3">
        <v>35</v>
      </c>
      <c r="R3">
        <v>64</v>
      </c>
      <c r="S3">
        <v>-7</v>
      </c>
      <c r="T3">
        <v>148.196</v>
      </c>
      <c r="U3">
        <f t="shared" ref="U3:U66" ca="1" si="4">N3*O3</f>
        <v>640</v>
      </c>
      <c r="V3">
        <v>1</v>
      </c>
    </row>
    <row r="4" spans="1:22">
      <c r="A4">
        <v>1495391563412</v>
      </c>
      <c r="B4">
        <v>9</v>
      </c>
      <c r="C4">
        <f t="shared" ca="1" si="0"/>
        <v>583</v>
      </c>
      <c r="D4">
        <v>48104002</v>
      </c>
      <c r="E4">
        <f t="shared" ca="1" si="1"/>
        <v>9</v>
      </c>
      <c r="F4">
        <f t="shared" ca="1" si="2"/>
        <v>823</v>
      </c>
      <c r="G4">
        <v>0</v>
      </c>
      <c r="H4">
        <v>2017</v>
      </c>
      <c r="I4">
        <v>5</v>
      </c>
      <c r="J4">
        <v>21</v>
      </c>
      <c r="K4">
        <v>14</v>
      </c>
      <c r="L4">
        <v>32</v>
      </c>
      <c r="M4">
        <v>43.4120000000039</v>
      </c>
      <c r="N4">
        <v>80</v>
      </c>
      <c r="O4">
        <f t="shared" ca="1" si="3"/>
        <v>8</v>
      </c>
      <c r="P4">
        <v>2067</v>
      </c>
      <c r="Q4">
        <v>149</v>
      </c>
      <c r="R4">
        <v>152</v>
      </c>
      <c r="S4">
        <v>-5</v>
      </c>
      <c r="T4">
        <v>146.34899999999999</v>
      </c>
      <c r="U4">
        <f t="shared" ca="1" si="4"/>
        <v>640</v>
      </c>
      <c r="V4">
        <v>0</v>
      </c>
    </row>
    <row r="5" spans="1:22">
      <c r="A5">
        <v>1495663899815</v>
      </c>
      <c r="B5">
        <v>6</v>
      </c>
      <c r="C5">
        <f t="shared" ca="1" si="0"/>
        <v>870</v>
      </c>
      <c r="D5">
        <v>48104002</v>
      </c>
      <c r="E5">
        <f t="shared" ca="1" si="1"/>
        <v>15</v>
      </c>
      <c r="F5">
        <f t="shared" ca="1" si="2"/>
        <v>318</v>
      </c>
      <c r="G5">
        <v>0</v>
      </c>
      <c r="H5">
        <v>2017</v>
      </c>
      <c r="I5">
        <v>5</v>
      </c>
      <c r="J5">
        <v>24</v>
      </c>
      <c r="K5">
        <v>18</v>
      </c>
      <c r="L5">
        <v>11</v>
      </c>
      <c r="M5">
        <v>39.8150000000023</v>
      </c>
      <c r="N5">
        <v>40</v>
      </c>
      <c r="O5">
        <f t="shared" ca="1" si="3"/>
        <v>11</v>
      </c>
      <c r="P5">
        <v>2579</v>
      </c>
      <c r="Q5">
        <v>43</v>
      </c>
      <c r="R5">
        <v>60</v>
      </c>
      <c r="S5">
        <v>12</v>
      </c>
      <c r="T5">
        <v>144.227</v>
      </c>
      <c r="U5">
        <f t="shared" ca="1" si="4"/>
        <v>440</v>
      </c>
      <c r="V5">
        <v>0</v>
      </c>
    </row>
    <row r="6" spans="1:22">
      <c r="A6">
        <v>1495538053767</v>
      </c>
      <c r="B6">
        <v>6</v>
      </c>
      <c r="C6">
        <f t="shared" ca="1" si="0"/>
        <v>996</v>
      </c>
      <c r="D6">
        <v>48104002</v>
      </c>
      <c r="E6">
        <f t="shared" ca="1" si="1"/>
        <v>4</v>
      </c>
      <c r="F6">
        <f t="shared" ca="1" si="2"/>
        <v>763</v>
      </c>
      <c r="G6">
        <v>0</v>
      </c>
      <c r="H6">
        <v>2017</v>
      </c>
      <c r="I6">
        <v>5</v>
      </c>
      <c r="J6">
        <v>23</v>
      </c>
      <c r="K6">
        <v>7</v>
      </c>
      <c r="L6">
        <v>14</v>
      </c>
      <c r="M6">
        <v>13.766999999999801</v>
      </c>
      <c r="N6">
        <v>50</v>
      </c>
      <c r="O6">
        <f t="shared" ca="1" si="3"/>
        <v>7</v>
      </c>
      <c r="P6">
        <v>2433</v>
      </c>
      <c r="Q6">
        <v>34</v>
      </c>
      <c r="R6">
        <v>65</v>
      </c>
      <c r="S6">
        <v>-39</v>
      </c>
      <c r="T6">
        <v>143.39099999999999</v>
      </c>
      <c r="U6">
        <f t="shared" ca="1" si="4"/>
        <v>350</v>
      </c>
      <c r="V6">
        <v>0</v>
      </c>
    </row>
    <row r="7" spans="1:22">
      <c r="A7">
        <v>1495580489549</v>
      </c>
      <c r="B7">
        <v>14</v>
      </c>
      <c r="C7">
        <f t="shared" ca="1" si="0"/>
        <v>434</v>
      </c>
      <c r="D7">
        <v>48104002</v>
      </c>
      <c r="E7">
        <f t="shared" ca="1" si="1"/>
        <v>7</v>
      </c>
      <c r="F7">
        <f t="shared" ca="1" si="2"/>
        <v>755</v>
      </c>
      <c r="G7">
        <v>1</v>
      </c>
      <c r="H7">
        <v>2017</v>
      </c>
      <c r="I7">
        <v>5</v>
      </c>
      <c r="J7">
        <v>23</v>
      </c>
      <c r="K7">
        <v>19</v>
      </c>
      <c r="L7">
        <v>1</v>
      </c>
      <c r="M7">
        <v>29.548999999999101</v>
      </c>
      <c r="N7">
        <v>50</v>
      </c>
      <c r="O7">
        <f t="shared" ca="1" si="3"/>
        <v>11</v>
      </c>
      <c r="P7">
        <v>2079</v>
      </c>
      <c r="Q7">
        <v>158</v>
      </c>
      <c r="R7">
        <v>130</v>
      </c>
      <c r="S7">
        <v>-221</v>
      </c>
      <c r="T7">
        <v>142.54599999999999</v>
      </c>
      <c r="U7">
        <f t="shared" ca="1" si="4"/>
        <v>550</v>
      </c>
      <c r="V7">
        <v>0</v>
      </c>
    </row>
    <row r="8" spans="1:22">
      <c r="A8">
        <v>1495838433892</v>
      </c>
      <c r="B8">
        <v>14</v>
      </c>
      <c r="C8">
        <f t="shared" ca="1" si="0"/>
        <v>124</v>
      </c>
      <c r="D8">
        <v>48104002</v>
      </c>
      <c r="E8">
        <f t="shared" ca="1" si="1"/>
        <v>8</v>
      </c>
      <c r="F8">
        <f t="shared" ca="1" si="2"/>
        <v>492</v>
      </c>
      <c r="G8">
        <v>0</v>
      </c>
      <c r="H8">
        <v>2017</v>
      </c>
      <c r="I8">
        <v>5</v>
      </c>
      <c r="J8">
        <v>26</v>
      </c>
      <c r="K8">
        <v>18</v>
      </c>
      <c r="L8">
        <v>40</v>
      </c>
      <c r="M8">
        <v>33.892000000007101</v>
      </c>
      <c r="N8">
        <v>40</v>
      </c>
      <c r="O8">
        <f t="shared" ca="1" si="3"/>
        <v>18</v>
      </c>
      <c r="P8">
        <v>1796</v>
      </c>
      <c r="Q8">
        <v>52</v>
      </c>
      <c r="R8">
        <v>64</v>
      </c>
      <c r="S8">
        <v>128</v>
      </c>
      <c r="T8">
        <v>142.28399999999999</v>
      </c>
      <c r="U8">
        <f t="shared" ca="1" si="4"/>
        <v>720</v>
      </c>
      <c r="V8">
        <v>1</v>
      </c>
    </row>
    <row r="9" spans="1:22">
      <c r="A9">
        <v>1495886653163</v>
      </c>
      <c r="B9">
        <v>6</v>
      </c>
      <c r="C9">
        <f t="shared" ca="1" si="0"/>
        <v>117</v>
      </c>
      <c r="D9">
        <v>48104002</v>
      </c>
      <c r="E9">
        <f t="shared" ca="1" si="1"/>
        <v>5</v>
      </c>
      <c r="F9">
        <f t="shared" ca="1" si="2"/>
        <v>929</v>
      </c>
      <c r="G9">
        <v>1</v>
      </c>
      <c r="H9">
        <v>2017</v>
      </c>
      <c r="I9">
        <v>5</v>
      </c>
      <c r="J9">
        <v>27</v>
      </c>
      <c r="K9">
        <v>8</v>
      </c>
      <c r="L9">
        <v>4</v>
      </c>
      <c r="M9">
        <v>13.163000000000499</v>
      </c>
      <c r="N9">
        <v>50</v>
      </c>
      <c r="O9">
        <f t="shared" ca="1" si="3"/>
        <v>6</v>
      </c>
      <c r="P9">
        <v>2340</v>
      </c>
      <c r="Q9">
        <v>48</v>
      </c>
      <c r="R9">
        <v>70</v>
      </c>
      <c r="S9">
        <v>70</v>
      </c>
      <c r="T9">
        <v>141.184</v>
      </c>
      <c r="U9">
        <f t="shared" ca="1" si="4"/>
        <v>300</v>
      </c>
      <c r="V9">
        <v>0</v>
      </c>
    </row>
    <row r="10" spans="1:22">
      <c r="A10">
        <v>1495493243676</v>
      </c>
      <c r="B10">
        <v>10</v>
      </c>
      <c r="C10">
        <f t="shared" ca="1" si="0"/>
        <v>558</v>
      </c>
      <c r="D10">
        <v>48104002</v>
      </c>
      <c r="E10">
        <f t="shared" ca="1" si="1"/>
        <v>7</v>
      </c>
      <c r="F10">
        <f t="shared" ca="1" si="2"/>
        <v>556</v>
      </c>
      <c r="G10">
        <v>0</v>
      </c>
      <c r="H10">
        <v>2017</v>
      </c>
      <c r="I10">
        <v>5</v>
      </c>
      <c r="J10">
        <v>22</v>
      </c>
      <c r="K10">
        <v>18</v>
      </c>
      <c r="L10">
        <v>47</v>
      </c>
      <c r="M10">
        <v>23.676000000006798</v>
      </c>
      <c r="N10">
        <v>50</v>
      </c>
      <c r="O10">
        <f t="shared" ca="1" si="3"/>
        <v>6</v>
      </c>
      <c r="P10">
        <v>1153</v>
      </c>
      <c r="Q10">
        <v>41</v>
      </c>
      <c r="R10">
        <v>59</v>
      </c>
      <c r="S10">
        <v>47</v>
      </c>
      <c r="T10">
        <v>139.571</v>
      </c>
      <c r="U10">
        <f t="shared" ca="1" si="4"/>
        <v>300</v>
      </c>
      <c r="V10">
        <v>0</v>
      </c>
    </row>
    <row r="11" spans="1:22">
      <c r="A11">
        <v>1495381022520</v>
      </c>
      <c r="B11">
        <v>6</v>
      </c>
      <c r="C11">
        <f t="shared" ca="1" si="0"/>
        <v>512</v>
      </c>
      <c r="D11">
        <v>48104002</v>
      </c>
      <c r="E11">
        <f t="shared" ca="1" si="1"/>
        <v>9</v>
      </c>
      <c r="F11">
        <f t="shared" ca="1" si="2"/>
        <v>799</v>
      </c>
      <c r="G11">
        <v>0</v>
      </c>
      <c r="H11">
        <v>2017</v>
      </c>
      <c r="I11">
        <v>5</v>
      </c>
      <c r="J11">
        <v>21</v>
      </c>
      <c r="K11">
        <v>11</v>
      </c>
      <c r="L11">
        <v>37</v>
      </c>
      <c r="M11">
        <v>2.5200000000040701</v>
      </c>
      <c r="N11">
        <v>0</v>
      </c>
      <c r="O11">
        <f t="shared" ca="1" si="3"/>
        <v>17</v>
      </c>
      <c r="P11">
        <v>0</v>
      </c>
      <c r="Q11">
        <v>1</v>
      </c>
      <c r="R11">
        <v>0</v>
      </c>
      <c r="S11">
        <v>-63</v>
      </c>
      <c r="T11">
        <v>139.363</v>
      </c>
      <c r="U11">
        <f t="shared" ca="1" si="4"/>
        <v>0</v>
      </c>
      <c r="V11">
        <v>0</v>
      </c>
    </row>
    <row r="12" spans="1:22">
      <c r="A12">
        <v>1495832607689</v>
      </c>
      <c r="B12">
        <v>12</v>
      </c>
      <c r="C12">
        <f t="shared" ca="1" si="0"/>
        <v>936</v>
      </c>
      <c r="D12">
        <v>48104002</v>
      </c>
      <c r="E12">
        <f t="shared" ca="1" si="1"/>
        <v>1</v>
      </c>
      <c r="F12">
        <f t="shared" ca="1" si="2"/>
        <v>920</v>
      </c>
      <c r="G12">
        <v>0</v>
      </c>
      <c r="H12">
        <v>2017</v>
      </c>
      <c r="I12">
        <v>5</v>
      </c>
      <c r="J12">
        <v>26</v>
      </c>
      <c r="K12">
        <v>17</v>
      </c>
      <c r="L12">
        <v>3</v>
      </c>
      <c r="M12">
        <v>27.689000000005802</v>
      </c>
      <c r="N12">
        <v>40</v>
      </c>
      <c r="O12">
        <f t="shared" ca="1" si="3"/>
        <v>8</v>
      </c>
      <c r="P12">
        <v>1824</v>
      </c>
      <c r="Q12">
        <v>41</v>
      </c>
      <c r="R12">
        <v>62</v>
      </c>
      <c r="S12">
        <v>19</v>
      </c>
      <c r="T12">
        <v>138.19300000000001</v>
      </c>
      <c r="U12">
        <f t="shared" ca="1" si="4"/>
        <v>320</v>
      </c>
      <c r="V12">
        <v>0</v>
      </c>
    </row>
    <row r="13" spans="1:22">
      <c r="A13">
        <v>1495479765409</v>
      </c>
      <c r="B13">
        <v>13</v>
      </c>
      <c r="C13">
        <f t="shared" ca="1" si="0"/>
        <v>34</v>
      </c>
      <c r="D13">
        <v>48104002</v>
      </c>
      <c r="E13">
        <f t="shared" ca="1" si="1"/>
        <v>2</v>
      </c>
      <c r="F13">
        <f t="shared" ca="1" si="2"/>
        <v>953</v>
      </c>
      <c r="G13">
        <v>0</v>
      </c>
      <c r="H13">
        <v>2017</v>
      </c>
      <c r="I13">
        <v>5</v>
      </c>
      <c r="J13">
        <v>22</v>
      </c>
      <c r="K13">
        <v>15</v>
      </c>
      <c r="L13">
        <v>2</v>
      </c>
      <c r="M13">
        <v>45.4089999999997</v>
      </c>
      <c r="N13">
        <v>30</v>
      </c>
      <c r="O13">
        <f t="shared" ca="1" si="3"/>
        <v>6</v>
      </c>
      <c r="P13">
        <v>398</v>
      </c>
      <c r="Q13">
        <v>12</v>
      </c>
      <c r="R13">
        <v>36</v>
      </c>
      <c r="S13">
        <v>30</v>
      </c>
      <c r="T13">
        <v>136.441</v>
      </c>
      <c r="U13">
        <f t="shared" ca="1" si="4"/>
        <v>180</v>
      </c>
      <c r="V13">
        <v>0</v>
      </c>
    </row>
    <row r="14" spans="1:22">
      <c r="A14">
        <v>1495391545649</v>
      </c>
      <c r="B14">
        <v>10</v>
      </c>
      <c r="C14">
        <f t="shared" ca="1" si="0"/>
        <v>873</v>
      </c>
      <c r="D14">
        <v>48104002</v>
      </c>
      <c r="E14">
        <f t="shared" ca="1" si="1"/>
        <v>13</v>
      </c>
      <c r="F14">
        <f t="shared" ca="1" si="2"/>
        <v>826</v>
      </c>
      <c r="G14">
        <v>1</v>
      </c>
      <c r="H14">
        <v>2017</v>
      </c>
      <c r="I14">
        <v>5</v>
      </c>
      <c r="J14">
        <v>21</v>
      </c>
      <c r="K14">
        <v>14</v>
      </c>
      <c r="L14">
        <v>32</v>
      </c>
      <c r="M14">
        <v>25.6490000000049</v>
      </c>
      <c r="N14">
        <v>80</v>
      </c>
      <c r="O14">
        <f t="shared" ca="1" si="3"/>
        <v>5</v>
      </c>
      <c r="P14">
        <v>915</v>
      </c>
      <c r="Q14">
        <v>63</v>
      </c>
      <c r="R14">
        <v>128</v>
      </c>
      <c r="S14">
        <v>-1052</v>
      </c>
      <c r="T14">
        <v>135.58799999999999</v>
      </c>
      <c r="U14">
        <f t="shared" ca="1" si="4"/>
        <v>400</v>
      </c>
      <c r="V14">
        <v>0</v>
      </c>
    </row>
    <row r="15" spans="1:22">
      <c r="A15">
        <v>1495464633353</v>
      </c>
      <c r="B15">
        <v>14</v>
      </c>
      <c r="C15">
        <f t="shared" ca="1" si="0"/>
        <v>70</v>
      </c>
      <c r="D15">
        <v>48104002</v>
      </c>
      <c r="E15">
        <f t="shared" ca="1" si="1"/>
        <v>1</v>
      </c>
      <c r="F15">
        <f t="shared" ca="1" si="2"/>
        <v>124</v>
      </c>
      <c r="G15">
        <v>0</v>
      </c>
      <c r="H15">
        <v>2017</v>
      </c>
      <c r="I15">
        <v>5</v>
      </c>
      <c r="J15">
        <v>22</v>
      </c>
      <c r="K15">
        <v>10</v>
      </c>
      <c r="L15">
        <v>50</v>
      </c>
      <c r="M15">
        <v>33.353000000002801</v>
      </c>
      <c r="N15">
        <v>40</v>
      </c>
      <c r="O15">
        <f t="shared" ca="1" si="3"/>
        <v>16</v>
      </c>
      <c r="P15">
        <v>1341</v>
      </c>
      <c r="Q15">
        <v>71</v>
      </c>
      <c r="R15">
        <v>80</v>
      </c>
      <c r="S15">
        <v>3</v>
      </c>
      <c r="T15">
        <v>134.61799999999999</v>
      </c>
      <c r="U15">
        <f t="shared" ca="1" si="4"/>
        <v>640</v>
      </c>
      <c r="V15">
        <v>0</v>
      </c>
    </row>
    <row r="16" spans="1:22">
      <c r="A16">
        <v>1495488258819</v>
      </c>
      <c r="B16">
        <v>14</v>
      </c>
      <c r="C16">
        <f t="shared" ca="1" si="0"/>
        <v>795</v>
      </c>
      <c r="D16">
        <v>48104002</v>
      </c>
      <c r="E16">
        <f t="shared" ca="1" si="1"/>
        <v>15</v>
      </c>
      <c r="F16">
        <f t="shared" ca="1" si="2"/>
        <v>439</v>
      </c>
      <c r="G16">
        <v>0</v>
      </c>
      <c r="H16">
        <v>2017</v>
      </c>
      <c r="I16">
        <v>5</v>
      </c>
      <c r="J16">
        <v>22</v>
      </c>
      <c r="K16">
        <v>17</v>
      </c>
      <c r="L16">
        <v>24</v>
      </c>
      <c r="M16">
        <v>18.819000000003101</v>
      </c>
      <c r="N16">
        <v>90</v>
      </c>
      <c r="O16">
        <f t="shared" ca="1" si="3"/>
        <v>17</v>
      </c>
      <c r="P16">
        <v>3066</v>
      </c>
      <c r="Q16">
        <v>77</v>
      </c>
      <c r="R16">
        <v>176</v>
      </c>
      <c r="S16">
        <v>-288</v>
      </c>
      <c r="T16">
        <v>133.39400000000001</v>
      </c>
      <c r="U16">
        <f t="shared" ca="1" si="4"/>
        <v>1530</v>
      </c>
      <c r="V16">
        <v>0</v>
      </c>
    </row>
    <row r="17" spans="1:22">
      <c r="A17">
        <v>1495446016180</v>
      </c>
      <c r="B17">
        <v>14</v>
      </c>
      <c r="C17">
        <f t="shared" ca="1" si="0"/>
        <v>271</v>
      </c>
      <c r="D17">
        <v>48104002</v>
      </c>
      <c r="E17">
        <f t="shared" ca="1" si="1"/>
        <v>5</v>
      </c>
      <c r="F17">
        <f t="shared" ca="1" si="2"/>
        <v>117</v>
      </c>
      <c r="G17">
        <v>0</v>
      </c>
      <c r="H17">
        <v>2017</v>
      </c>
      <c r="I17">
        <v>5</v>
      </c>
      <c r="J17">
        <v>22</v>
      </c>
      <c r="K17">
        <v>5</v>
      </c>
      <c r="L17">
        <v>40</v>
      </c>
      <c r="M17">
        <v>16.180000000000302</v>
      </c>
      <c r="N17">
        <v>40</v>
      </c>
      <c r="O17">
        <f t="shared" ca="1" si="3"/>
        <v>17</v>
      </c>
      <c r="P17">
        <v>2361</v>
      </c>
      <c r="Q17">
        <v>56</v>
      </c>
      <c r="R17">
        <v>69</v>
      </c>
      <c r="S17">
        <v>-53</v>
      </c>
      <c r="T17">
        <v>132.11600000000001</v>
      </c>
      <c r="U17">
        <f t="shared" ca="1" si="4"/>
        <v>680</v>
      </c>
      <c r="V17">
        <v>0</v>
      </c>
    </row>
    <row r="18" spans="1:22">
      <c r="A18">
        <v>1495906320466</v>
      </c>
      <c r="B18">
        <v>12</v>
      </c>
      <c r="C18">
        <f t="shared" ca="1" si="0"/>
        <v>217</v>
      </c>
      <c r="D18">
        <v>48104002</v>
      </c>
      <c r="E18">
        <f t="shared" ca="1" si="1"/>
        <v>10</v>
      </c>
      <c r="F18">
        <f t="shared" ca="1" si="2"/>
        <v>277</v>
      </c>
      <c r="G18">
        <v>0</v>
      </c>
      <c r="H18">
        <v>2017</v>
      </c>
      <c r="I18">
        <v>5</v>
      </c>
      <c r="J18">
        <v>27</v>
      </c>
      <c r="K18">
        <v>13</v>
      </c>
      <c r="L18">
        <v>32</v>
      </c>
      <c r="M18">
        <v>0.46600000000034902</v>
      </c>
      <c r="N18">
        <v>50</v>
      </c>
      <c r="O18">
        <f t="shared" ca="1" si="3"/>
        <v>15</v>
      </c>
      <c r="P18">
        <v>672</v>
      </c>
      <c r="Q18">
        <v>15</v>
      </c>
      <c r="R18">
        <v>62</v>
      </c>
      <c r="S18">
        <v>12</v>
      </c>
      <c r="T18">
        <v>130.78100000000001</v>
      </c>
      <c r="U18">
        <f t="shared" ca="1" si="4"/>
        <v>750</v>
      </c>
      <c r="V18">
        <v>0</v>
      </c>
    </row>
    <row r="19" spans="1:22">
      <c r="A19">
        <v>1495500849915</v>
      </c>
      <c r="B19">
        <v>9</v>
      </c>
      <c r="C19">
        <f t="shared" ca="1" si="0"/>
        <v>613</v>
      </c>
      <c r="D19">
        <v>48104002</v>
      </c>
      <c r="E19">
        <f t="shared" ca="1" si="1"/>
        <v>4</v>
      </c>
      <c r="F19">
        <f t="shared" ca="1" si="2"/>
        <v>819</v>
      </c>
      <c r="G19">
        <v>1</v>
      </c>
      <c r="H19">
        <v>2017</v>
      </c>
      <c r="I19">
        <v>5</v>
      </c>
      <c r="J19">
        <v>22</v>
      </c>
      <c r="K19">
        <v>20</v>
      </c>
      <c r="L19">
        <v>54</v>
      </c>
      <c r="M19">
        <v>9.9150000000081508</v>
      </c>
      <c r="N19">
        <v>70</v>
      </c>
      <c r="O19">
        <f t="shared" ca="1" si="3"/>
        <v>7</v>
      </c>
      <c r="P19">
        <v>1937</v>
      </c>
      <c r="Q19">
        <v>265</v>
      </c>
      <c r="R19">
        <v>189</v>
      </c>
      <c r="S19">
        <v>-123</v>
      </c>
      <c r="T19">
        <v>129.86500000000001</v>
      </c>
      <c r="U19">
        <f t="shared" ca="1" si="4"/>
        <v>490</v>
      </c>
      <c r="V19">
        <v>0</v>
      </c>
    </row>
    <row r="20" spans="1:22">
      <c r="A20">
        <v>1495494091351</v>
      </c>
      <c r="B20">
        <v>14</v>
      </c>
      <c r="C20">
        <f t="shared" ca="1" si="0"/>
        <v>225</v>
      </c>
      <c r="D20">
        <v>48104002</v>
      </c>
      <c r="E20">
        <f t="shared" ca="1" si="1"/>
        <v>9</v>
      </c>
      <c r="F20">
        <f t="shared" ca="1" si="2"/>
        <v>670</v>
      </c>
      <c r="G20">
        <v>0</v>
      </c>
      <c r="H20">
        <v>2017</v>
      </c>
      <c r="I20">
        <v>5</v>
      </c>
      <c r="J20">
        <v>22</v>
      </c>
      <c r="K20">
        <v>19</v>
      </c>
      <c r="L20">
        <v>1</v>
      </c>
      <c r="M20">
        <v>31.351000000009702</v>
      </c>
      <c r="N20">
        <v>50</v>
      </c>
      <c r="O20">
        <f t="shared" ca="1" si="3"/>
        <v>13</v>
      </c>
      <c r="P20">
        <v>2171</v>
      </c>
      <c r="Q20">
        <v>54</v>
      </c>
      <c r="R20">
        <v>82</v>
      </c>
      <c r="S20">
        <v>-61</v>
      </c>
      <c r="T20">
        <v>128.64500000000001</v>
      </c>
      <c r="U20">
        <f t="shared" ca="1" si="4"/>
        <v>650</v>
      </c>
      <c r="V20">
        <v>0</v>
      </c>
    </row>
    <row r="21" spans="1:22">
      <c r="A21">
        <v>1495656722106</v>
      </c>
      <c r="B21">
        <v>13</v>
      </c>
      <c r="C21">
        <f t="shared" ca="1" si="0"/>
        <v>332</v>
      </c>
      <c r="D21">
        <v>48104002</v>
      </c>
      <c r="E21">
        <f t="shared" ca="1" si="1"/>
        <v>2</v>
      </c>
      <c r="F21">
        <f t="shared" ca="1" si="2"/>
        <v>953</v>
      </c>
      <c r="G21">
        <v>0</v>
      </c>
      <c r="H21">
        <v>2017</v>
      </c>
      <c r="I21">
        <v>5</v>
      </c>
      <c r="J21">
        <v>24</v>
      </c>
      <c r="K21">
        <v>16</v>
      </c>
      <c r="L21">
        <v>12</v>
      </c>
      <c r="M21">
        <v>2.1059999999997698</v>
      </c>
      <c r="N21">
        <v>130</v>
      </c>
      <c r="O21">
        <f t="shared" ca="1" si="3"/>
        <v>20</v>
      </c>
      <c r="P21">
        <v>1333</v>
      </c>
      <c r="Q21">
        <v>94</v>
      </c>
      <c r="R21">
        <v>147</v>
      </c>
      <c r="S21">
        <v>12</v>
      </c>
      <c r="T21">
        <v>127.747</v>
      </c>
      <c r="U21">
        <f t="shared" ca="1" si="4"/>
        <v>2600</v>
      </c>
      <c r="V21">
        <v>0</v>
      </c>
    </row>
    <row r="22" spans="1:22">
      <c r="A22">
        <v>1495580799969</v>
      </c>
      <c r="B22">
        <v>14</v>
      </c>
      <c r="C22">
        <f t="shared" ca="1" si="0"/>
        <v>360</v>
      </c>
      <c r="D22">
        <v>48104002</v>
      </c>
      <c r="E22">
        <f t="shared" ca="1" si="1"/>
        <v>4</v>
      </c>
      <c r="F22">
        <f t="shared" ca="1" si="2"/>
        <v>817</v>
      </c>
      <c r="G22">
        <v>1</v>
      </c>
      <c r="H22">
        <v>2017</v>
      </c>
      <c r="I22">
        <v>5</v>
      </c>
      <c r="J22">
        <v>23</v>
      </c>
      <c r="K22">
        <v>19</v>
      </c>
      <c r="L22">
        <v>6</v>
      </c>
      <c r="M22">
        <v>39.968999999997301</v>
      </c>
      <c r="N22">
        <v>50</v>
      </c>
      <c r="O22">
        <f t="shared" ca="1" si="3"/>
        <v>4</v>
      </c>
      <c r="P22">
        <v>2000</v>
      </c>
      <c r="Q22">
        <v>255</v>
      </c>
      <c r="R22">
        <v>131</v>
      </c>
      <c r="S22">
        <v>213</v>
      </c>
      <c r="T22">
        <v>124.85</v>
      </c>
      <c r="U22">
        <f t="shared" ca="1" si="4"/>
        <v>200</v>
      </c>
      <c r="V22">
        <v>1</v>
      </c>
    </row>
    <row r="23" spans="1:22">
      <c r="A23">
        <v>1495464443009</v>
      </c>
      <c r="B23">
        <v>14</v>
      </c>
      <c r="C23">
        <f t="shared" ca="1" si="0"/>
        <v>286</v>
      </c>
      <c r="D23">
        <v>48104002</v>
      </c>
      <c r="E23">
        <f t="shared" ca="1" si="1"/>
        <v>6</v>
      </c>
      <c r="F23">
        <f t="shared" ca="1" si="2"/>
        <v>535</v>
      </c>
      <c r="G23">
        <v>0</v>
      </c>
      <c r="H23">
        <v>2017</v>
      </c>
      <c r="I23">
        <v>5</v>
      </c>
      <c r="J23">
        <v>22</v>
      </c>
      <c r="K23">
        <v>10</v>
      </c>
      <c r="L23">
        <v>47</v>
      </c>
      <c r="M23">
        <v>23.0090000000055</v>
      </c>
      <c r="N23">
        <v>40</v>
      </c>
      <c r="O23">
        <f t="shared" ca="1" si="3"/>
        <v>18</v>
      </c>
      <c r="P23">
        <v>907</v>
      </c>
      <c r="Q23">
        <v>54</v>
      </c>
      <c r="R23">
        <v>78</v>
      </c>
      <c r="S23">
        <v>22</v>
      </c>
      <c r="T23">
        <v>122.21899999999999</v>
      </c>
      <c r="U23">
        <f t="shared" ca="1" si="4"/>
        <v>720</v>
      </c>
      <c r="V23">
        <v>0</v>
      </c>
    </row>
    <row r="24" spans="1:22">
      <c r="A24">
        <v>1495788661073</v>
      </c>
      <c r="B24">
        <v>13</v>
      </c>
      <c r="C24">
        <f t="shared" ca="1" si="0"/>
        <v>182</v>
      </c>
      <c r="D24">
        <v>48104002</v>
      </c>
      <c r="E24">
        <f t="shared" ca="1" si="1"/>
        <v>7</v>
      </c>
      <c r="F24">
        <f t="shared" ca="1" si="2"/>
        <v>959</v>
      </c>
      <c r="G24">
        <v>0</v>
      </c>
      <c r="H24">
        <v>2017</v>
      </c>
      <c r="I24">
        <v>5</v>
      </c>
      <c r="J24">
        <v>26</v>
      </c>
      <c r="K24">
        <v>4</v>
      </c>
      <c r="L24">
        <v>51</v>
      </c>
      <c r="M24">
        <v>1.0730000000003199</v>
      </c>
      <c r="N24">
        <v>210</v>
      </c>
      <c r="O24">
        <f t="shared" ca="1" si="3"/>
        <v>14</v>
      </c>
      <c r="P24">
        <v>3491</v>
      </c>
      <c r="Q24">
        <v>102</v>
      </c>
      <c r="R24">
        <v>223</v>
      </c>
      <c r="S24">
        <v>-40</v>
      </c>
      <c r="T24">
        <v>121.51600000000001</v>
      </c>
      <c r="U24">
        <f t="shared" ca="1" si="4"/>
        <v>2940</v>
      </c>
      <c r="V24">
        <v>1</v>
      </c>
    </row>
    <row r="25" spans="1:22">
      <c r="A25">
        <v>1495496367449</v>
      </c>
      <c r="B25">
        <v>12</v>
      </c>
      <c r="C25">
        <f t="shared" ca="1" si="0"/>
        <v>31</v>
      </c>
      <c r="D25">
        <v>48104002</v>
      </c>
      <c r="E25">
        <f t="shared" ca="1" si="1"/>
        <v>8</v>
      </c>
      <c r="F25">
        <f t="shared" ca="1" si="2"/>
        <v>944</v>
      </c>
      <c r="G25">
        <v>0</v>
      </c>
      <c r="H25">
        <v>2017</v>
      </c>
      <c r="I25">
        <v>5</v>
      </c>
      <c r="J25">
        <v>22</v>
      </c>
      <c r="K25">
        <v>19</v>
      </c>
      <c r="L25">
        <v>39</v>
      </c>
      <c r="M25">
        <v>27.4490000000078</v>
      </c>
      <c r="N25">
        <v>110</v>
      </c>
      <c r="O25">
        <f t="shared" ca="1" si="3"/>
        <v>15</v>
      </c>
      <c r="P25">
        <v>1133</v>
      </c>
      <c r="Q25">
        <v>65</v>
      </c>
      <c r="R25">
        <v>155</v>
      </c>
      <c r="S25">
        <v>-490</v>
      </c>
      <c r="T25">
        <v>121.28400000000001</v>
      </c>
      <c r="U25">
        <f t="shared" ca="1" si="4"/>
        <v>1650</v>
      </c>
      <c r="V25">
        <v>0</v>
      </c>
    </row>
    <row r="26" spans="1:22">
      <c r="A26">
        <v>1495413761621</v>
      </c>
      <c r="B26">
        <v>6</v>
      </c>
      <c r="C26">
        <f t="shared" ca="1" si="0"/>
        <v>377</v>
      </c>
      <c r="D26">
        <v>48104002</v>
      </c>
      <c r="E26">
        <f t="shared" ca="1" si="1"/>
        <v>7</v>
      </c>
      <c r="F26">
        <f t="shared" ca="1" si="2"/>
        <v>152</v>
      </c>
      <c r="G26">
        <v>0</v>
      </c>
      <c r="H26">
        <v>2017</v>
      </c>
      <c r="I26">
        <v>5</v>
      </c>
      <c r="J26">
        <v>21</v>
      </c>
      <c r="K26">
        <v>20</v>
      </c>
      <c r="L26">
        <v>42</v>
      </c>
      <c r="M26">
        <v>41.620999999999199</v>
      </c>
      <c r="N26">
        <v>50</v>
      </c>
      <c r="O26">
        <f t="shared" ca="1" si="3"/>
        <v>11</v>
      </c>
      <c r="P26">
        <v>2763</v>
      </c>
      <c r="Q26">
        <v>47</v>
      </c>
      <c r="R26">
        <v>63</v>
      </c>
      <c r="S26">
        <v>9</v>
      </c>
      <c r="T26">
        <v>120.28</v>
      </c>
      <c r="U26">
        <f t="shared" ca="1" si="4"/>
        <v>550</v>
      </c>
      <c r="V26">
        <v>0</v>
      </c>
    </row>
    <row r="27" spans="1:22">
      <c r="A27">
        <v>1495471317482</v>
      </c>
      <c r="B27">
        <v>13</v>
      </c>
      <c r="C27">
        <f t="shared" ca="1" si="0"/>
        <v>717</v>
      </c>
      <c r="D27">
        <v>48104002</v>
      </c>
      <c r="E27">
        <f t="shared" ca="1" si="1"/>
        <v>5</v>
      </c>
      <c r="F27">
        <f t="shared" ca="1" si="2"/>
        <v>264</v>
      </c>
      <c r="G27">
        <v>0</v>
      </c>
      <c r="H27">
        <v>2017</v>
      </c>
      <c r="I27">
        <v>5</v>
      </c>
      <c r="J27">
        <v>22</v>
      </c>
      <c r="K27">
        <v>12</v>
      </c>
      <c r="L27">
        <v>41</v>
      </c>
      <c r="M27">
        <v>57.482000000003602</v>
      </c>
      <c r="N27">
        <v>50</v>
      </c>
      <c r="O27">
        <f t="shared" ca="1" si="3"/>
        <v>10</v>
      </c>
      <c r="P27">
        <v>621</v>
      </c>
      <c r="Q27">
        <v>15</v>
      </c>
      <c r="R27">
        <v>57</v>
      </c>
      <c r="S27">
        <v>33</v>
      </c>
      <c r="T27">
        <v>119.432</v>
      </c>
      <c r="U27">
        <f t="shared" ca="1" si="4"/>
        <v>500</v>
      </c>
      <c r="V27">
        <v>1</v>
      </c>
    </row>
    <row r="28" spans="1:22">
      <c r="A28">
        <v>1495884250427</v>
      </c>
      <c r="B28">
        <v>9</v>
      </c>
      <c r="C28">
        <f t="shared" ca="1" si="0"/>
        <v>287</v>
      </c>
      <c r="D28">
        <v>48104002</v>
      </c>
      <c r="E28">
        <f t="shared" ca="1" si="1"/>
        <v>2</v>
      </c>
      <c r="F28">
        <f t="shared" ca="1" si="2"/>
        <v>100</v>
      </c>
      <c r="G28">
        <v>1</v>
      </c>
      <c r="H28">
        <v>2017</v>
      </c>
      <c r="I28">
        <v>5</v>
      </c>
      <c r="J28">
        <v>27</v>
      </c>
      <c r="K28">
        <v>7</v>
      </c>
      <c r="L28">
        <v>24</v>
      </c>
      <c r="M28">
        <v>10.426999999999699</v>
      </c>
      <c r="N28">
        <v>30</v>
      </c>
      <c r="O28">
        <f t="shared" ca="1" si="3"/>
        <v>11</v>
      </c>
      <c r="P28">
        <v>2182</v>
      </c>
      <c r="Q28">
        <v>84</v>
      </c>
      <c r="R28">
        <v>53</v>
      </c>
      <c r="S28">
        <v>24</v>
      </c>
      <c r="T28">
        <v>118.58</v>
      </c>
      <c r="U28">
        <f t="shared" ca="1" si="4"/>
        <v>330</v>
      </c>
      <c r="V28">
        <v>0</v>
      </c>
    </row>
    <row r="29" spans="1:22">
      <c r="A29">
        <v>1495496640631</v>
      </c>
      <c r="B29">
        <v>12</v>
      </c>
      <c r="C29">
        <f t="shared" ca="1" si="0"/>
        <v>410</v>
      </c>
      <c r="D29">
        <v>48104002</v>
      </c>
      <c r="E29">
        <f t="shared" ca="1" si="1"/>
        <v>10</v>
      </c>
      <c r="F29">
        <f t="shared" ca="1" si="2"/>
        <v>743</v>
      </c>
      <c r="G29">
        <v>0</v>
      </c>
      <c r="H29">
        <v>2017</v>
      </c>
      <c r="I29">
        <v>5</v>
      </c>
      <c r="J29">
        <v>22</v>
      </c>
      <c r="K29">
        <v>19</v>
      </c>
      <c r="L29">
        <v>44</v>
      </c>
      <c r="M29">
        <v>0.63100000000849799</v>
      </c>
      <c r="N29">
        <v>130</v>
      </c>
      <c r="O29">
        <f t="shared" ca="1" si="3"/>
        <v>12</v>
      </c>
      <c r="P29">
        <v>464</v>
      </c>
      <c r="Q29">
        <v>59</v>
      </c>
      <c r="R29">
        <v>150</v>
      </c>
      <c r="S29">
        <v>-1655</v>
      </c>
      <c r="T29">
        <v>118.423</v>
      </c>
      <c r="U29">
        <f t="shared" ca="1" si="4"/>
        <v>1560</v>
      </c>
      <c r="V29">
        <v>1</v>
      </c>
    </row>
    <row r="30" spans="1:22">
      <c r="A30">
        <v>1495496503665</v>
      </c>
      <c r="B30">
        <v>12</v>
      </c>
      <c r="C30">
        <f t="shared" ca="1" si="0"/>
        <v>453</v>
      </c>
      <c r="D30">
        <v>48104002</v>
      </c>
      <c r="E30">
        <f t="shared" ca="1" si="1"/>
        <v>1</v>
      </c>
      <c r="F30">
        <f t="shared" ca="1" si="2"/>
        <v>559</v>
      </c>
      <c r="G30">
        <v>1</v>
      </c>
      <c r="H30">
        <v>2017</v>
      </c>
      <c r="I30">
        <v>5</v>
      </c>
      <c r="J30">
        <v>22</v>
      </c>
      <c r="K30">
        <v>19</v>
      </c>
      <c r="L30">
        <v>41</v>
      </c>
      <c r="M30">
        <v>43.665000000008099</v>
      </c>
      <c r="N30">
        <v>120</v>
      </c>
      <c r="O30">
        <f t="shared" ca="1" si="3"/>
        <v>15</v>
      </c>
      <c r="P30">
        <v>1590</v>
      </c>
      <c r="Q30">
        <v>62</v>
      </c>
      <c r="R30">
        <v>150</v>
      </c>
      <c r="S30">
        <v>-172</v>
      </c>
      <c r="T30">
        <v>118.03100000000001</v>
      </c>
      <c r="U30">
        <f t="shared" ca="1" si="4"/>
        <v>1800</v>
      </c>
      <c r="V30">
        <v>1</v>
      </c>
    </row>
    <row r="31" spans="1:22">
      <c r="A31">
        <v>1495493675341</v>
      </c>
      <c r="B31">
        <v>12</v>
      </c>
      <c r="C31">
        <f t="shared" ca="1" si="0"/>
        <v>513</v>
      </c>
      <c r="D31">
        <v>48104002</v>
      </c>
      <c r="E31">
        <f t="shared" ca="1" si="1"/>
        <v>5</v>
      </c>
      <c r="F31">
        <f t="shared" ca="1" si="2"/>
        <v>680</v>
      </c>
      <c r="G31">
        <v>0</v>
      </c>
      <c r="H31">
        <v>2017</v>
      </c>
      <c r="I31">
        <v>5</v>
      </c>
      <c r="J31">
        <v>22</v>
      </c>
      <c r="K31">
        <v>18</v>
      </c>
      <c r="L31">
        <v>54</v>
      </c>
      <c r="M31">
        <v>35.3410000000003</v>
      </c>
      <c r="N31">
        <v>70</v>
      </c>
      <c r="O31">
        <f t="shared" ca="1" si="3"/>
        <v>4</v>
      </c>
      <c r="P31">
        <v>2137</v>
      </c>
      <c r="Q31">
        <v>81</v>
      </c>
      <c r="R31">
        <v>97</v>
      </c>
      <c r="S31">
        <v>-60</v>
      </c>
      <c r="T31">
        <v>116.928</v>
      </c>
      <c r="U31">
        <f t="shared" ca="1" si="4"/>
        <v>280</v>
      </c>
      <c r="V31">
        <v>1</v>
      </c>
    </row>
    <row r="32" spans="1:22">
      <c r="A32">
        <v>1495493456629</v>
      </c>
      <c r="B32">
        <v>12</v>
      </c>
      <c r="C32">
        <f t="shared" ca="1" si="0"/>
        <v>330</v>
      </c>
      <c r="D32">
        <v>48104002</v>
      </c>
      <c r="E32">
        <f t="shared" ca="1" si="1"/>
        <v>2</v>
      </c>
      <c r="F32">
        <f t="shared" ca="1" si="2"/>
        <v>537</v>
      </c>
      <c r="G32">
        <v>1</v>
      </c>
      <c r="H32">
        <v>2017</v>
      </c>
      <c r="I32">
        <v>5</v>
      </c>
      <c r="J32">
        <v>22</v>
      </c>
      <c r="K32">
        <v>18</v>
      </c>
      <c r="L32">
        <v>50</v>
      </c>
      <c r="M32">
        <v>56.629000000000801</v>
      </c>
      <c r="N32">
        <v>60</v>
      </c>
      <c r="O32">
        <f t="shared" ca="1" si="3"/>
        <v>18</v>
      </c>
      <c r="P32">
        <v>2047</v>
      </c>
      <c r="Q32">
        <v>97</v>
      </c>
      <c r="R32">
        <v>101</v>
      </c>
      <c r="S32">
        <v>-49</v>
      </c>
      <c r="T32">
        <v>114.74299999999999</v>
      </c>
      <c r="U32">
        <f t="shared" ca="1" si="4"/>
        <v>1080</v>
      </c>
      <c r="V32">
        <v>0</v>
      </c>
    </row>
    <row r="33" spans="1:22">
      <c r="A33">
        <v>1495381986055</v>
      </c>
      <c r="B33">
        <v>10</v>
      </c>
      <c r="C33">
        <f t="shared" ca="1" si="0"/>
        <v>655</v>
      </c>
      <c r="D33">
        <v>48104002</v>
      </c>
      <c r="E33">
        <f t="shared" ca="1" si="1"/>
        <v>14</v>
      </c>
      <c r="F33">
        <f t="shared" ca="1" si="2"/>
        <v>443</v>
      </c>
      <c r="G33">
        <v>0</v>
      </c>
      <c r="H33">
        <v>2017</v>
      </c>
      <c r="I33">
        <v>5</v>
      </c>
      <c r="J33">
        <v>21</v>
      </c>
      <c r="K33">
        <v>11</v>
      </c>
      <c r="L33">
        <v>53</v>
      </c>
      <c r="M33">
        <v>6.0550000000002902</v>
      </c>
      <c r="N33">
        <v>40</v>
      </c>
      <c r="O33">
        <f t="shared" ca="1" si="3"/>
        <v>9</v>
      </c>
      <c r="P33">
        <v>1162</v>
      </c>
      <c r="Q33">
        <v>37</v>
      </c>
      <c r="R33">
        <v>52</v>
      </c>
      <c r="S33">
        <v>54</v>
      </c>
      <c r="T33">
        <v>114.694</v>
      </c>
      <c r="U33">
        <f t="shared" ca="1" si="4"/>
        <v>360</v>
      </c>
      <c r="V33">
        <v>1</v>
      </c>
    </row>
    <row r="34" spans="1:22">
      <c r="A34">
        <v>1495316606211</v>
      </c>
      <c r="B34">
        <v>9</v>
      </c>
      <c r="C34">
        <f t="shared" ca="1" si="0"/>
        <v>607</v>
      </c>
      <c r="D34">
        <v>48104002</v>
      </c>
      <c r="E34">
        <f t="shared" ca="1" si="1"/>
        <v>3</v>
      </c>
      <c r="F34">
        <f t="shared" ca="1" si="2"/>
        <v>145</v>
      </c>
      <c r="G34">
        <v>0</v>
      </c>
      <c r="H34">
        <v>2017</v>
      </c>
      <c r="I34">
        <v>5</v>
      </c>
      <c r="J34">
        <v>20</v>
      </c>
      <c r="K34">
        <v>17</v>
      </c>
      <c r="L34">
        <v>43</v>
      </c>
      <c r="M34">
        <v>26.211000000003001</v>
      </c>
      <c r="N34">
        <v>20</v>
      </c>
      <c r="O34">
        <f t="shared" ca="1" si="3"/>
        <v>19</v>
      </c>
      <c r="P34">
        <v>10</v>
      </c>
      <c r="Q34">
        <v>1</v>
      </c>
      <c r="R34">
        <v>20</v>
      </c>
      <c r="S34">
        <v>21</v>
      </c>
      <c r="T34">
        <v>114.28</v>
      </c>
      <c r="U34">
        <f t="shared" ca="1" si="4"/>
        <v>380</v>
      </c>
      <c r="V34">
        <v>0</v>
      </c>
    </row>
    <row r="35" spans="1:22">
      <c r="A35">
        <v>1495749709782</v>
      </c>
      <c r="B35">
        <v>13</v>
      </c>
      <c r="C35">
        <f t="shared" ca="1" si="0"/>
        <v>239</v>
      </c>
      <c r="D35">
        <v>48104002</v>
      </c>
      <c r="E35">
        <f t="shared" ca="1" si="1"/>
        <v>3</v>
      </c>
      <c r="F35">
        <f t="shared" ca="1" si="2"/>
        <v>378</v>
      </c>
      <c r="G35">
        <v>0</v>
      </c>
      <c r="H35">
        <v>2017</v>
      </c>
      <c r="I35">
        <v>5</v>
      </c>
      <c r="J35">
        <v>25</v>
      </c>
      <c r="K35">
        <v>18</v>
      </c>
      <c r="L35">
        <v>1</v>
      </c>
      <c r="M35">
        <v>49.782000000006498</v>
      </c>
      <c r="N35">
        <v>250</v>
      </c>
      <c r="O35">
        <f t="shared" ca="1" si="3"/>
        <v>19</v>
      </c>
      <c r="P35">
        <v>5557</v>
      </c>
      <c r="Q35">
        <v>211</v>
      </c>
      <c r="R35">
        <v>283</v>
      </c>
      <c r="S35">
        <v>67</v>
      </c>
      <c r="T35">
        <v>114.152</v>
      </c>
      <c r="U35">
        <f t="shared" ca="1" si="4"/>
        <v>4750</v>
      </c>
      <c r="V35">
        <v>0</v>
      </c>
    </row>
    <row r="36" spans="1:22">
      <c r="A36">
        <v>1495495828573</v>
      </c>
      <c r="B36">
        <v>14</v>
      </c>
      <c r="C36">
        <f t="shared" ca="1" si="0"/>
        <v>887</v>
      </c>
      <c r="D36">
        <v>48104002</v>
      </c>
      <c r="E36">
        <f t="shared" ca="1" si="1"/>
        <v>7</v>
      </c>
      <c r="F36">
        <f t="shared" ca="1" si="2"/>
        <v>661</v>
      </c>
      <c r="G36">
        <v>1</v>
      </c>
      <c r="H36">
        <v>2017</v>
      </c>
      <c r="I36">
        <v>5</v>
      </c>
      <c r="J36">
        <v>22</v>
      </c>
      <c r="K36">
        <v>19</v>
      </c>
      <c r="L36">
        <v>30</v>
      </c>
      <c r="M36">
        <v>28.573000000004001</v>
      </c>
      <c r="N36">
        <v>80</v>
      </c>
      <c r="O36">
        <f t="shared" ca="1" si="3"/>
        <v>8</v>
      </c>
      <c r="P36">
        <v>2065</v>
      </c>
      <c r="Q36">
        <v>179</v>
      </c>
      <c r="R36">
        <v>194</v>
      </c>
      <c r="S36">
        <v>-129</v>
      </c>
      <c r="T36">
        <v>113.758</v>
      </c>
      <c r="U36">
        <f t="shared" ca="1" si="4"/>
        <v>640</v>
      </c>
      <c r="V36">
        <v>0</v>
      </c>
    </row>
    <row r="37" spans="1:22">
      <c r="A37">
        <v>1495391210503</v>
      </c>
      <c r="B37">
        <v>10</v>
      </c>
      <c r="C37">
        <f t="shared" ca="1" si="0"/>
        <v>815</v>
      </c>
      <c r="D37">
        <v>48104002</v>
      </c>
      <c r="E37">
        <f t="shared" ca="1" si="1"/>
        <v>7</v>
      </c>
      <c r="F37">
        <f t="shared" ca="1" si="2"/>
        <v>342</v>
      </c>
      <c r="G37">
        <v>0</v>
      </c>
      <c r="H37">
        <v>2017</v>
      </c>
      <c r="I37">
        <v>5</v>
      </c>
      <c r="J37">
        <v>21</v>
      </c>
      <c r="K37">
        <v>14</v>
      </c>
      <c r="L37">
        <v>26</v>
      </c>
      <c r="M37">
        <v>50.503000000004199</v>
      </c>
      <c r="N37">
        <v>70</v>
      </c>
      <c r="O37">
        <f t="shared" ca="1" si="3"/>
        <v>17</v>
      </c>
      <c r="P37">
        <v>1291</v>
      </c>
      <c r="Q37">
        <v>100</v>
      </c>
      <c r="R37">
        <v>122</v>
      </c>
      <c r="S37">
        <v>43</v>
      </c>
      <c r="T37">
        <v>113.46599999999999</v>
      </c>
      <c r="U37">
        <f t="shared" ca="1" si="4"/>
        <v>1190</v>
      </c>
      <c r="V37">
        <v>1</v>
      </c>
    </row>
    <row r="38" spans="1:22">
      <c r="A38">
        <v>1495638381622</v>
      </c>
      <c r="B38">
        <v>5</v>
      </c>
      <c r="C38">
        <f t="shared" ca="1" si="0"/>
        <v>416</v>
      </c>
      <c r="D38">
        <v>48104002</v>
      </c>
      <c r="E38">
        <f t="shared" ca="1" si="1"/>
        <v>12</v>
      </c>
      <c r="F38">
        <f t="shared" ca="1" si="2"/>
        <v>920</v>
      </c>
      <c r="G38">
        <v>1</v>
      </c>
      <c r="H38">
        <v>2017</v>
      </c>
      <c r="I38">
        <v>5</v>
      </c>
      <c r="J38">
        <v>24</v>
      </c>
      <c r="K38">
        <v>11</v>
      </c>
      <c r="L38">
        <v>6</v>
      </c>
      <c r="M38">
        <v>21.622000000002998</v>
      </c>
      <c r="N38">
        <v>20</v>
      </c>
      <c r="O38">
        <f t="shared" ca="1" si="3"/>
        <v>12</v>
      </c>
      <c r="P38">
        <v>1190</v>
      </c>
      <c r="Q38">
        <v>41</v>
      </c>
      <c r="R38">
        <v>34</v>
      </c>
      <c r="S38">
        <v>88</v>
      </c>
      <c r="T38">
        <v>113.372</v>
      </c>
      <c r="U38">
        <f t="shared" ca="1" si="4"/>
        <v>240</v>
      </c>
      <c r="V38">
        <v>0</v>
      </c>
    </row>
    <row r="39" spans="1:22">
      <c r="A39">
        <v>1495489954599</v>
      </c>
      <c r="B39">
        <v>14</v>
      </c>
      <c r="C39">
        <f t="shared" ca="1" si="0"/>
        <v>345</v>
      </c>
      <c r="D39">
        <v>48104002</v>
      </c>
      <c r="E39">
        <f t="shared" ca="1" si="1"/>
        <v>3</v>
      </c>
      <c r="F39">
        <f t="shared" ca="1" si="2"/>
        <v>137</v>
      </c>
      <c r="G39">
        <v>1</v>
      </c>
      <c r="H39">
        <v>2017</v>
      </c>
      <c r="I39">
        <v>5</v>
      </c>
      <c r="J39">
        <v>22</v>
      </c>
      <c r="K39">
        <v>17</v>
      </c>
      <c r="L39">
        <v>52</v>
      </c>
      <c r="M39">
        <v>34.599000000002</v>
      </c>
      <c r="N39">
        <v>90</v>
      </c>
      <c r="O39">
        <f t="shared" ca="1" si="3"/>
        <v>5</v>
      </c>
      <c r="P39">
        <v>3931</v>
      </c>
      <c r="Q39">
        <v>443</v>
      </c>
      <c r="R39">
        <v>230</v>
      </c>
      <c r="S39">
        <v>58</v>
      </c>
      <c r="T39">
        <v>113.051</v>
      </c>
      <c r="U39">
        <f t="shared" ca="1" si="4"/>
        <v>450</v>
      </c>
      <c r="V39">
        <v>1</v>
      </c>
    </row>
    <row r="40" spans="1:22">
      <c r="A40">
        <v>1495494671684</v>
      </c>
      <c r="B40">
        <v>12</v>
      </c>
      <c r="C40">
        <f t="shared" ca="1" si="0"/>
        <v>514</v>
      </c>
      <c r="D40">
        <v>48104002</v>
      </c>
      <c r="E40">
        <f t="shared" ca="1" si="1"/>
        <v>10</v>
      </c>
      <c r="F40">
        <f t="shared" ca="1" si="2"/>
        <v>472</v>
      </c>
      <c r="G40">
        <v>0</v>
      </c>
      <c r="H40">
        <v>2017</v>
      </c>
      <c r="I40">
        <v>5</v>
      </c>
      <c r="J40">
        <v>22</v>
      </c>
      <c r="K40">
        <v>19</v>
      </c>
      <c r="L40">
        <v>11</v>
      </c>
      <c r="M40">
        <v>11.6840000000084</v>
      </c>
      <c r="N40">
        <v>60</v>
      </c>
      <c r="O40">
        <f t="shared" ca="1" si="3"/>
        <v>20</v>
      </c>
      <c r="P40">
        <v>2387</v>
      </c>
      <c r="Q40">
        <v>84</v>
      </c>
      <c r="R40">
        <v>83</v>
      </c>
      <c r="S40">
        <v>112</v>
      </c>
      <c r="T40">
        <v>112.411</v>
      </c>
      <c r="U40">
        <f t="shared" ca="1" si="4"/>
        <v>1200</v>
      </c>
      <c r="V40">
        <v>0</v>
      </c>
    </row>
    <row r="41" spans="1:22">
      <c r="A41">
        <v>1495557665161</v>
      </c>
      <c r="B41">
        <v>8</v>
      </c>
      <c r="C41">
        <f t="shared" ca="1" si="0"/>
        <v>665</v>
      </c>
      <c r="D41">
        <v>48104002</v>
      </c>
      <c r="E41">
        <f t="shared" ca="1" si="1"/>
        <v>14</v>
      </c>
      <c r="F41">
        <f t="shared" ca="1" si="2"/>
        <v>497</v>
      </c>
      <c r="G41">
        <v>0</v>
      </c>
      <c r="H41">
        <v>2017</v>
      </c>
      <c r="I41">
        <v>5</v>
      </c>
      <c r="J41">
        <v>23</v>
      </c>
      <c r="K41">
        <v>12</v>
      </c>
      <c r="L41">
        <v>41</v>
      </c>
      <c r="M41">
        <v>5.16100000000006</v>
      </c>
      <c r="N41">
        <v>20</v>
      </c>
      <c r="O41">
        <f t="shared" ca="1" si="3"/>
        <v>20</v>
      </c>
      <c r="P41">
        <v>321</v>
      </c>
      <c r="Q41">
        <v>4</v>
      </c>
      <c r="R41">
        <v>23</v>
      </c>
      <c r="S41">
        <v>60</v>
      </c>
      <c r="T41">
        <v>111.718</v>
      </c>
      <c r="U41">
        <f t="shared" ca="1" si="4"/>
        <v>400</v>
      </c>
      <c r="V41">
        <v>0</v>
      </c>
    </row>
    <row r="42" spans="1:22">
      <c r="A42">
        <v>1495558261545</v>
      </c>
      <c r="B42">
        <v>6</v>
      </c>
      <c r="C42">
        <f t="shared" ca="1" si="0"/>
        <v>159</v>
      </c>
      <c r="D42">
        <v>48104002</v>
      </c>
      <c r="E42">
        <f t="shared" ca="1" si="1"/>
        <v>4</v>
      </c>
      <c r="F42">
        <f t="shared" ca="1" si="2"/>
        <v>678</v>
      </c>
      <c r="G42">
        <v>0</v>
      </c>
      <c r="H42">
        <v>2017</v>
      </c>
      <c r="I42">
        <v>5</v>
      </c>
      <c r="J42">
        <v>23</v>
      </c>
      <c r="K42">
        <v>12</v>
      </c>
      <c r="L42">
        <v>51</v>
      </c>
      <c r="M42">
        <v>1.5450000000055299</v>
      </c>
      <c r="N42">
        <v>20</v>
      </c>
      <c r="O42">
        <f t="shared" ca="1" si="3"/>
        <v>19</v>
      </c>
      <c r="P42">
        <v>887</v>
      </c>
      <c r="Q42">
        <v>11</v>
      </c>
      <c r="R42">
        <v>34</v>
      </c>
      <c r="S42">
        <v>-17</v>
      </c>
      <c r="T42">
        <v>108.251</v>
      </c>
      <c r="U42">
        <f t="shared" ca="1" si="4"/>
        <v>380</v>
      </c>
      <c r="V42">
        <v>0</v>
      </c>
    </row>
    <row r="43" spans="1:22">
      <c r="A43">
        <v>1495631983152</v>
      </c>
      <c r="B43">
        <v>13</v>
      </c>
      <c r="C43">
        <f t="shared" ca="1" si="0"/>
        <v>494</v>
      </c>
      <c r="D43">
        <v>48104002</v>
      </c>
      <c r="E43">
        <f t="shared" ca="1" si="1"/>
        <v>1</v>
      </c>
      <c r="F43">
        <f t="shared" ca="1" si="2"/>
        <v>608</v>
      </c>
      <c r="G43">
        <v>0</v>
      </c>
      <c r="H43">
        <v>2017</v>
      </c>
      <c r="I43">
        <v>5</v>
      </c>
      <c r="J43">
        <v>24</v>
      </c>
      <c r="K43">
        <v>9</v>
      </c>
      <c r="L43">
        <v>19</v>
      </c>
      <c r="M43">
        <v>43.152000000001898</v>
      </c>
      <c r="N43">
        <v>40</v>
      </c>
      <c r="O43">
        <f t="shared" ca="1" si="3"/>
        <v>8</v>
      </c>
      <c r="P43">
        <v>972</v>
      </c>
      <c r="Q43">
        <v>28</v>
      </c>
      <c r="R43">
        <v>48</v>
      </c>
      <c r="S43">
        <v>-9</v>
      </c>
      <c r="T43">
        <v>107.607</v>
      </c>
      <c r="U43">
        <f t="shared" ca="1" si="4"/>
        <v>320</v>
      </c>
      <c r="V43">
        <v>0</v>
      </c>
    </row>
    <row r="44" spans="1:22">
      <c r="A44">
        <v>1495585939665</v>
      </c>
      <c r="B44">
        <v>14</v>
      </c>
      <c r="C44">
        <f t="shared" ca="1" si="0"/>
        <v>281</v>
      </c>
      <c r="D44">
        <v>48104002</v>
      </c>
      <c r="E44">
        <f t="shared" ca="1" si="1"/>
        <v>10</v>
      </c>
      <c r="F44">
        <f t="shared" ca="1" si="2"/>
        <v>389</v>
      </c>
      <c r="G44">
        <v>1</v>
      </c>
      <c r="H44">
        <v>2017</v>
      </c>
      <c r="I44">
        <v>5</v>
      </c>
      <c r="J44">
        <v>23</v>
      </c>
      <c r="K44">
        <v>20</v>
      </c>
      <c r="L44">
        <v>32</v>
      </c>
      <c r="M44">
        <v>19.665000000008099</v>
      </c>
      <c r="N44">
        <v>40</v>
      </c>
      <c r="O44">
        <f t="shared" ca="1" si="3"/>
        <v>14</v>
      </c>
      <c r="P44">
        <v>1412</v>
      </c>
      <c r="Q44">
        <v>99</v>
      </c>
      <c r="R44">
        <v>72</v>
      </c>
      <c r="S44">
        <v>128</v>
      </c>
      <c r="T44">
        <v>106.366</v>
      </c>
      <c r="U44">
        <f t="shared" ca="1" si="4"/>
        <v>560</v>
      </c>
      <c r="V44">
        <v>1</v>
      </c>
    </row>
    <row r="45" spans="1:22">
      <c r="A45">
        <v>1495470843950</v>
      </c>
      <c r="B45">
        <v>6</v>
      </c>
      <c r="C45">
        <f t="shared" ca="1" si="0"/>
        <v>97</v>
      </c>
      <c r="D45">
        <v>48104002</v>
      </c>
      <c r="E45">
        <f t="shared" ca="1" si="1"/>
        <v>8</v>
      </c>
      <c r="F45">
        <f t="shared" ca="1" si="2"/>
        <v>709</v>
      </c>
      <c r="G45">
        <v>0</v>
      </c>
      <c r="H45">
        <v>2017</v>
      </c>
      <c r="I45">
        <v>5</v>
      </c>
      <c r="J45">
        <v>22</v>
      </c>
      <c r="K45">
        <v>12</v>
      </c>
      <c r="L45">
        <v>34</v>
      </c>
      <c r="M45">
        <v>3.95000000000437</v>
      </c>
      <c r="N45">
        <v>20</v>
      </c>
      <c r="O45">
        <f t="shared" ca="1" si="3"/>
        <v>13</v>
      </c>
      <c r="P45">
        <v>1094</v>
      </c>
      <c r="Q45">
        <v>13</v>
      </c>
      <c r="R45">
        <v>37</v>
      </c>
      <c r="S45">
        <v>50</v>
      </c>
      <c r="T45">
        <v>105.64100000000001</v>
      </c>
      <c r="U45">
        <f t="shared" ca="1" si="4"/>
        <v>260</v>
      </c>
      <c r="V45">
        <v>0</v>
      </c>
    </row>
    <row r="46" spans="1:22">
      <c r="A46">
        <v>1495470313848</v>
      </c>
      <c r="B46">
        <v>8</v>
      </c>
      <c r="C46">
        <f t="shared" ca="1" si="0"/>
        <v>509</v>
      </c>
      <c r="D46">
        <v>48104002</v>
      </c>
      <c r="E46">
        <f t="shared" ca="1" si="1"/>
        <v>7</v>
      </c>
      <c r="F46">
        <f t="shared" ca="1" si="2"/>
        <v>528</v>
      </c>
      <c r="G46">
        <v>0</v>
      </c>
      <c r="H46">
        <v>2017</v>
      </c>
      <c r="I46">
        <v>5</v>
      </c>
      <c r="J46">
        <v>22</v>
      </c>
      <c r="K46">
        <v>12</v>
      </c>
      <c r="L46">
        <v>25</v>
      </c>
      <c r="M46">
        <v>13.848000000005401</v>
      </c>
      <c r="N46">
        <v>20</v>
      </c>
      <c r="O46">
        <f t="shared" ca="1" si="3"/>
        <v>14</v>
      </c>
      <c r="P46">
        <v>291</v>
      </c>
      <c r="Q46">
        <v>5</v>
      </c>
      <c r="R46">
        <v>24</v>
      </c>
      <c r="S46">
        <v>123</v>
      </c>
      <c r="T46">
        <v>105.601</v>
      </c>
      <c r="U46">
        <f t="shared" ca="1" si="4"/>
        <v>280</v>
      </c>
      <c r="V46">
        <v>0</v>
      </c>
    </row>
    <row r="47" spans="1:22">
      <c r="A47">
        <v>1495731514949</v>
      </c>
      <c r="B47">
        <v>12</v>
      </c>
      <c r="C47">
        <f t="shared" ca="1" si="0"/>
        <v>743</v>
      </c>
      <c r="D47">
        <v>48104002</v>
      </c>
      <c r="E47">
        <f t="shared" ca="1" si="1"/>
        <v>1</v>
      </c>
      <c r="F47">
        <f t="shared" ca="1" si="2"/>
        <v>879</v>
      </c>
      <c r="G47">
        <v>0</v>
      </c>
      <c r="H47">
        <v>2017</v>
      </c>
      <c r="I47">
        <v>5</v>
      </c>
      <c r="J47">
        <v>25</v>
      </c>
      <c r="K47">
        <v>12</v>
      </c>
      <c r="L47">
        <v>58</v>
      </c>
      <c r="M47">
        <v>34.949000000000503</v>
      </c>
      <c r="N47">
        <v>20</v>
      </c>
      <c r="O47">
        <f t="shared" ca="1" si="3"/>
        <v>9</v>
      </c>
      <c r="P47">
        <v>326</v>
      </c>
      <c r="Q47">
        <v>8</v>
      </c>
      <c r="R47">
        <v>34</v>
      </c>
      <c r="S47">
        <v>43</v>
      </c>
      <c r="T47">
        <v>105.547</v>
      </c>
      <c r="U47">
        <f t="shared" ca="1" si="4"/>
        <v>180</v>
      </c>
      <c r="V47">
        <v>0</v>
      </c>
    </row>
    <row r="48" spans="1:22">
      <c r="A48">
        <v>1495632889112</v>
      </c>
      <c r="B48">
        <v>6</v>
      </c>
      <c r="C48">
        <f t="shared" ca="1" si="0"/>
        <v>204</v>
      </c>
      <c r="D48">
        <v>48104002</v>
      </c>
      <c r="E48">
        <f t="shared" ca="1" si="1"/>
        <v>10</v>
      </c>
      <c r="F48">
        <f t="shared" ca="1" si="2"/>
        <v>631</v>
      </c>
      <c r="G48">
        <v>1</v>
      </c>
      <c r="H48">
        <v>2017</v>
      </c>
      <c r="I48">
        <v>5</v>
      </c>
      <c r="J48">
        <v>24</v>
      </c>
      <c r="K48">
        <v>9</v>
      </c>
      <c r="L48">
        <v>34</v>
      </c>
      <c r="M48">
        <v>49.112000000000997</v>
      </c>
      <c r="N48">
        <v>20</v>
      </c>
      <c r="O48">
        <f t="shared" ca="1" si="3"/>
        <v>7</v>
      </c>
      <c r="P48">
        <v>1061</v>
      </c>
      <c r="Q48">
        <v>10</v>
      </c>
      <c r="R48">
        <v>25</v>
      </c>
      <c r="S48">
        <v>31</v>
      </c>
      <c r="T48">
        <v>104.819</v>
      </c>
      <c r="U48">
        <f t="shared" ca="1" si="4"/>
        <v>140</v>
      </c>
      <c r="V48">
        <v>0</v>
      </c>
    </row>
    <row r="49" spans="1:22">
      <c r="A49">
        <v>1495790540997</v>
      </c>
      <c r="B49">
        <v>14</v>
      </c>
      <c r="C49">
        <f t="shared" ca="1" si="0"/>
        <v>863</v>
      </c>
      <c r="D49">
        <v>48104002</v>
      </c>
      <c r="E49">
        <f t="shared" ca="1" si="1"/>
        <v>3</v>
      </c>
      <c r="F49">
        <f t="shared" ca="1" si="2"/>
        <v>321</v>
      </c>
      <c r="G49">
        <v>0</v>
      </c>
      <c r="H49">
        <v>2017</v>
      </c>
      <c r="I49">
        <v>5</v>
      </c>
      <c r="J49">
        <v>26</v>
      </c>
      <c r="K49">
        <v>5</v>
      </c>
      <c r="L49">
        <v>22</v>
      </c>
      <c r="M49">
        <v>20.996999999999399</v>
      </c>
      <c r="N49">
        <v>60</v>
      </c>
      <c r="O49">
        <f t="shared" ca="1" si="3"/>
        <v>11</v>
      </c>
      <c r="P49">
        <v>1567</v>
      </c>
      <c r="Q49">
        <v>62</v>
      </c>
      <c r="R49">
        <v>102</v>
      </c>
      <c r="S49">
        <v>-158</v>
      </c>
      <c r="T49">
        <v>104.717</v>
      </c>
      <c r="U49">
        <f t="shared" ca="1" si="4"/>
        <v>660</v>
      </c>
      <c r="V49">
        <v>0</v>
      </c>
    </row>
    <row r="50" spans="1:22">
      <c r="A50">
        <v>1495446464364</v>
      </c>
      <c r="B50">
        <v>14</v>
      </c>
      <c r="C50">
        <f t="shared" ca="1" si="0"/>
        <v>312</v>
      </c>
      <c r="D50">
        <v>48104002</v>
      </c>
      <c r="E50">
        <f t="shared" ca="1" si="1"/>
        <v>15</v>
      </c>
      <c r="F50">
        <f t="shared" ca="1" si="2"/>
        <v>257</v>
      </c>
      <c r="G50">
        <v>0</v>
      </c>
      <c r="H50">
        <v>2017</v>
      </c>
      <c r="I50">
        <v>5</v>
      </c>
      <c r="J50">
        <v>22</v>
      </c>
      <c r="K50">
        <v>5</v>
      </c>
      <c r="L50">
        <v>47</v>
      </c>
      <c r="M50">
        <v>44.364000000001397</v>
      </c>
      <c r="N50">
        <v>40</v>
      </c>
      <c r="O50">
        <f t="shared" ca="1" si="3"/>
        <v>13</v>
      </c>
      <c r="P50">
        <v>1370</v>
      </c>
      <c r="Q50">
        <v>85</v>
      </c>
      <c r="R50">
        <v>80</v>
      </c>
      <c r="S50">
        <v>191</v>
      </c>
      <c r="T50">
        <v>104.621</v>
      </c>
      <c r="U50">
        <f t="shared" ca="1" si="4"/>
        <v>520</v>
      </c>
      <c r="V50">
        <v>0</v>
      </c>
    </row>
    <row r="51" spans="1:22">
      <c r="A51">
        <v>1495790169872</v>
      </c>
      <c r="B51">
        <v>12</v>
      </c>
      <c r="C51">
        <f t="shared" ca="1" si="0"/>
        <v>910</v>
      </c>
      <c r="D51">
        <v>48104002</v>
      </c>
      <c r="E51">
        <f t="shared" ca="1" si="1"/>
        <v>12</v>
      </c>
      <c r="F51">
        <f t="shared" ca="1" si="2"/>
        <v>191</v>
      </c>
      <c r="G51">
        <v>0</v>
      </c>
      <c r="H51">
        <v>2017</v>
      </c>
      <c r="I51">
        <v>5</v>
      </c>
      <c r="J51">
        <v>26</v>
      </c>
      <c r="K51">
        <v>5</v>
      </c>
      <c r="L51">
        <v>16</v>
      </c>
      <c r="M51">
        <v>9.8719999999993906</v>
      </c>
      <c r="N51">
        <v>130</v>
      </c>
      <c r="O51">
        <f t="shared" ca="1" si="3"/>
        <v>17</v>
      </c>
      <c r="P51">
        <v>3570</v>
      </c>
      <c r="Q51">
        <v>131</v>
      </c>
      <c r="R51">
        <v>159</v>
      </c>
      <c r="S51">
        <v>98</v>
      </c>
      <c r="T51">
        <v>104.508</v>
      </c>
      <c r="U51">
        <f t="shared" ca="1" si="4"/>
        <v>2210</v>
      </c>
      <c r="V51">
        <v>0</v>
      </c>
    </row>
    <row r="52" spans="1:22">
      <c r="A52">
        <v>1495631531863</v>
      </c>
      <c r="B52">
        <v>12</v>
      </c>
      <c r="C52">
        <f t="shared" ca="1" si="0"/>
        <v>955</v>
      </c>
      <c r="D52">
        <v>48104002</v>
      </c>
      <c r="E52">
        <f t="shared" ca="1" si="1"/>
        <v>1</v>
      </c>
      <c r="F52">
        <f t="shared" ca="1" si="2"/>
        <v>259</v>
      </c>
      <c r="G52">
        <v>0</v>
      </c>
      <c r="H52">
        <v>2017</v>
      </c>
      <c r="I52">
        <v>5</v>
      </c>
      <c r="J52">
        <v>24</v>
      </c>
      <c r="K52">
        <v>9</v>
      </c>
      <c r="L52">
        <v>12</v>
      </c>
      <c r="M52">
        <v>11.863000000004799</v>
      </c>
      <c r="N52">
        <v>50</v>
      </c>
      <c r="O52">
        <f t="shared" ca="1" si="3"/>
        <v>6</v>
      </c>
      <c r="P52">
        <v>1951</v>
      </c>
      <c r="Q52">
        <v>35</v>
      </c>
      <c r="R52">
        <v>64</v>
      </c>
      <c r="S52">
        <v>-16</v>
      </c>
      <c r="T52">
        <v>103.755</v>
      </c>
      <c r="U52">
        <f t="shared" ca="1" si="4"/>
        <v>300</v>
      </c>
      <c r="V52">
        <v>0</v>
      </c>
    </row>
    <row r="53" spans="1:22">
      <c r="A53">
        <v>1495494141666</v>
      </c>
      <c r="B53">
        <v>10</v>
      </c>
      <c r="C53">
        <f t="shared" ca="1" si="0"/>
        <v>666</v>
      </c>
      <c r="D53">
        <v>48104002</v>
      </c>
      <c r="E53">
        <f t="shared" ca="1" si="1"/>
        <v>8</v>
      </c>
      <c r="F53">
        <f t="shared" ca="1" si="2"/>
        <v>958</v>
      </c>
      <c r="G53">
        <v>0</v>
      </c>
      <c r="H53">
        <v>2017</v>
      </c>
      <c r="I53">
        <v>5</v>
      </c>
      <c r="J53">
        <v>22</v>
      </c>
      <c r="K53">
        <v>19</v>
      </c>
      <c r="L53">
        <v>2</v>
      </c>
      <c r="M53">
        <v>21.6659999999974</v>
      </c>
      <c r="N53">
        <v>60</v>
      </c>
      <c r="O53">
        <f t="shared" ca="1" si="3"/>
        <v>8</v>
      </c>
      <c r="P53">
        <v>2132</v>
      </c>
      <c r="Q53">
        <v>62</v>
      </c>
      <c r="R53">
        <v>78</v>
      </c>
      <c r="S53">
        <v>40</v>
      </c>
      <c r="T53">
        <v>103.685</v>
      </c>
      <c r="U53">
        <f t="shared" ca="1" si="4"/>
        <v>480</v>
      </c>
      <c r="V53">
        <v>0</v>
      </c>
    </row>
    <row r="54" spans="1:22">
      <c r="A54">
        <v>1495822501692</v>
      </c>
      <c r="B54">
        <v>14</v>
      </c>
      <c r="C54">
        <f t="shared" ca="1" si="0"/>
        <v>1</v>
      </c>
      <c r="D54">
        <v>48104002</v>
      </c>
      <c r="E54">
        <f t="shared" ca="1" si="1"/>
        <v>3</v>
      </c>
      <c r="F54">
        <f t="shared" ca="1" si="2"/>
        <v>940</v>
      </c>
      <c r="G54">
        <v>0</v>
      </c>
      <c r="H54">
        <v>2017</v>
      </c>
      <c r="I54">
        <v>5</v>
      </c>
      <c r="J54">
        <v>26</v>
      </c>
      <c r="K54">
        <v>14</v>
      </c>
      <c r="L54">
        <v>15</v>
      </c>
      <c r="M54">
        <v>1.69200000000274</v>
      </c>
      <c r="N54">
        <v>90</v>
      </c>
      <c r="O54">
        <f t="shared" ca="1" si="3"/>
        <v>20</v>
      </c>
      <c r="P54">
        <v>2109</v>
      </c>
      <c r="Q54">
        <v>87</v>
      </c>
      <c r="R54">
        <v>153</v>
      </c>
      <c r="S54">
        <v>-593</v>
      </c>
      <c r="T54">
        <v>103.066</v>
      </c>
      <c r="U54">
        <f t="shared" ca="1" si="4"/>
        <v>1800</v>
      </c>
      <c r="V54">
        <v>0</v>
      </c>
    </row>
    <row r="55" spans="1:22">
      <c r="A55">
        <v>1495582002902</v>
      </c>
      <c r="B55">
        <v>13</v>
      </c>
      <c r="C55">
        <f t="shared" ca="1" si="0"/>
        <v>425</v>
      </c>
      <c r="D55">
        <v>48104002</v>
      </c>
      <c r="E55">
        <f t="shared" ca="1" si="1"/>
        <v>2</v>
      </c>
      <c r="F55">
        <f t="shared" ca="1" si="2"/>
        <v>565</v>
      </c>
      <c r="G55">
        <v>0</v>
      </c>
      <c r="H55">
        <v>2017</v>
      </c>
      <c r="I55">
        <v>5</v>
      </c>
      <c r="J55">
        <v>23</v>
      </c>
      <c r="K55">
        <v>19</v>
      </c>
      <c r="L55">
        <v>26</v>
      </c>
      <c r="M55">
        <v>42.902000000001898</v>
      </c>
      <c r="N55">
        <v>90</v>
      </c>
      <c r="O55">
        <f t="shared" ca="1" si="3"/>
        <v>9</v>
      </c>
      <c r="P55">
        <v>1812</v>
      </c>
      <c r="Q55">
        <v>84</v>
      </c>
      <c r="R55">
        <v>114</v>
      </c>
      <c r="S55">
        <v>-312</v>
      </c>
      <c r="T55">
        <v>102.562</v>
      </c>
      <c r="U55">
        <f t="shared" ca="1" si="4"/>
        <v>810</v>
      </c>
      <c r="V55">
        <v>1</v>
      </c>
    </row>
    <row r="56" spans="1:22">
      <c r="A56">
        <v>1495391323906</v>
      </c>
      <c r="B56">
        <v>10</v>
      </c>
      <c r="C56">
        <f t="shared" ca="1" si="0"/>
        <v>532</v>
      </c>
      <c r="D56">
        <v>48104002</v>
      </c>
      <c r="E56">
        <f t="shared" ca="1" si="1"/>
        <v>12</v>
      </c>
      <c r="F56">
        <f t="shared" ca="1" si="2"/>
        <v>654</v>
      </c>
      <c r="G56">
        <v>1</v>
      </c>
      <c r="H56">
        <v>2017</v>
      </c>
      <c r="I56">
        <v>5</v>
      </c>
      <c r="J56">
        <v>21</v>
      </c>
      <c r="K56">
        <v>14</v>
      </c>
      <c r="L56">
        <v>28</v>
      </c>
      <c r="M56">
        <v>43.906000000002699</v>
      </c>
      <c r="N56">
        <v>60</v>
      </c>
      <c r="O56">
        <f t="shared" ca="1" si="3"/>
        <v>15</v>
      </c>
      <c r="P56">
        <v>1370</v>
      </c>
      <c r="Q56">
        <v>146</v>
      </c>
      <c r="R56">
        <v>128</v>
      </c>
      <c r="S56">
        <v>37</v>
      </c>
      <c r="T56">
        <v>102.29600000000001</v>
      </c>
      <c r="U56">
        <f t="shared" ca="1" si="4"/>
        <v>900</v>
      </c>
      <c r="V56">
        <v>1</v>
      </c>
    </row>
    <row r="57" spans="1:22">
      <c r="A57">
        <v>1495492247041</v>
      </c>
      <c r="B57">
        <v>9</v>
      </c>
      <c r="C57">
        <f t="shared" ca="1" si="0"/>
        <v>334</v>
      </c>
      <c r="D57">
        <v>48104002</v>
      </c>
      <c r="E57">
        <f t="shared" ca="1" si="1"/>
        <v>14</v>
      </c>
      <c r="F57">
        <f t="shared" ca="1" si="2"/>
        <v>396</v>
      </c>
      <c r="G57">
        <v>0</v>
      </c>
      <c r="H57">
        <v>2017</v>
      </c>
      <c r="I57">
        <v>5</v>
      </c>
      <c r="J57">
        <v>22</v>
      </c>
      <c r="K57">
        <v>18</v>
      </c>
      <c r="L57">
        <v>30</v>
      </c>
      <c r="M57">
        <v>47.040999999997403</v>
      </c>
      <c r="N57">
        <v>80</v>
      </c>
      <c r="O57">
        <f t="shared" ca="1" si="3"/>
        <v>18</v>
      </c>
      <c r="P57">
        <v>1189</v>
      </c>
      <c r="Q57">
        <v>76</v>
      </c>
      <c r="R57">
        <v>105</v>
      </c>
      <c r="S57">
        <v>-80</v>
      </c>
      <c r="T57">
        <v>102.006</v>
      </c>
      <c r="U57">
        <f t="shared" ca="1" si="4"/>
        <v>1440</v>
      </c>
      <c r="V57">
        <v>1</v>
      </c>
    </row>
    <row r="58" spans="1:22">
      <c r="A58">
        <v>1495497255253</v>
      </c>
      <c r="B58">
        <v>13</v>
      </c>
      <c r="C58">
        <f t="shared" ca="1" si="0"/>
        <v>376</v>
      </c>
      <c r="D58">
        <v>48104002</v>
      </c>
      <c r="E58">
        <f t="shared" ca="1" si="1"/>
        <v>15</v>
      </c>
      <c r="F58">
        <f t="shared" ca="1" si="2"/>
        <v>251</v>
      </c>
      <c r="G58">
        <v>0</v>
      </c>
      <c r="H58">
        <v>2017</v>
      </c>
      <c r="I58">
        <v>5</v>
      </c>
      <c r="J58">
        <v>22</v>
      </c>
      <c r="K58">
        <v>19</v>
      </c>
      <c r="L58">
        <v>54</v>
      </c>
      <c r="M58">
        <v>15.252999999997</v>
      </c>
      <c r="N58">
        <v>60</v>
      </c>
      <c r="O58">
        <f t="shared" ca="1" si="3"/>
        <v>5</v>
      </c>
      <c r="P58">
        <v>2052</v>
      </c>
      <c r="Q58">
        <v>55</v>
      </c>
      <c r="R58">
        <v>74</v>
      </c>
      <c r="S58">
        <v>-33</v>
      </c>
      <c r="T58">
        <v>101.265</v>
      </c>
      <c r="U58">
        <f t="shared" ca="1" si="4"/>
        <v>300</v>
      </c>
      <c r="V58">
        <v>1</v>
      </c>
    </row>
    <row r="59" spans="1:22">
      <c r="A59">
        <v>1495836732351</v>
      </c>
      <c r="B59">
        <v>14</v>
      </c>
      <c r="C59">
        <f t="shared" ca="1" si="0"/>
        <v>209</v>
      </c>
      <c r="D59">
        <v>48104002</v>
      </c>
      <c r="E59">
        <f t="shared" ca="1" si="1"/>
        <v>14</v>
      </c>
      <c r="F59">
        <f t="shared" ca="1" si="2"/>
        <v>996</v>
      </c>
      <c r="G59">
        <v>1</v>
      </c>
      <c r="H59">
        <v>2017</v>
      </c>
      <c r="I59">
        <v>5</v>
      </c>
      <c r="J59">
        <v>26</v>
      </c>
      <c r="K59">
        <v>18</v>
      </c>
      <c r="L59">
        <v>12</v>
      </c>
      <c r="M59">
        <v>12.351000000002401</v>
      </c>
      <c r="N59">
        <v>20</v>
      </c>
      <c r="O59">
        <f t="shared" ca="1" si="3"/>
        <v>9</v>
      </c>
      <c r="P59">
        <v>540</v>
      </c>
      <c r="Q59">
        <v>9</v>
      </c>
      <c r="R59">
        <v>41</v>
      </c>
      <c r="S59">
        <v>-1295</v>
      </c>
      <c r="T59">
        <v>101.063</v>
      </c>
      <c r="U59">
        <f t="shared" ca="1" si="4"/>
        <v>180</v>
      </c>
      <c r="V59">
        <v>1</v>
      </c>
    </row>
    <row r="60" spans="1:22">
      <c r="A60">
        <v>1495837306780</v>
      </c>
      <c r="B60">
        <v>13</v>
      </c>
      <c r="C60">
        <f t="shared" ca="1" si="0"/>
        <v>861</v>
      </c>
      <c r="D60">
        <v>48104002</v>
      </c>
      <c r="E60">
        <f t="shared" ca="1" si="1"/>
        <v>13</v>
      </c>
      <c r="F60">
        <f t="shared" ca="1" si="2"/>
        <v>868</v>
      </c>
      <c r="G60">
        <v>0</v>
      </c>
      <c r="H60">
        <v>2017</v>
      </c>
      <c r="I60">
        <v>5</v>
      </c>
      <c r="J60">
        <v>26</v>
      </c>
      <c r="K60">
        <v>18</v>
      </c>
      <c r="L60">
        <v>21</v>
      </c>
      <c r="M60">
        <v>46.7799999999988</v>
      </c>
      <c r="N60">
        <v>90</v>
      </c>
      <c r="O60">
        <f t="shared" ca="1" si="3"/>
        <v>8</v>
      </c>
      <c r="P60">
        <v>2036</v>
      </c>
      <c r="Q60">
        <v>50</v>
      </c>
      <c r="R60">
        <v>103</v>
      </c>
      <c r="S60">
        <v>65</v>
      </c>
      <c r="T60">
        <v>100.874</v>
      </c>
      <c r="U60">
        <f t="shared" ca="1" si="4"/>
        <v>720</v>
      </c>
      <c r="V60">
        <v>0</v>
      </c>
    </row>
    <row r="61" spans="1:22">
      <c r="A61">
        <v>1495493887715</v>
      </c>
      <c r="B61">
        <v>14</v>
      </c>
      <c r="C61">
        <f t="shared" ca="1" si="0"/>
        <v>981</v>
      </c>
      <c r="D61">
        <v>48104002</v>
      </c>
      <c r="E61">
        <f t="shared" ca="1" si="1"/>
        <v>10</v>
      </c>
      <c r="F61">
        <f t="shared" ca="1" si="2"/>
        <v>684</v>
      </c>
      <c r="G61">
        <v>0</v>
      </c>
      <c r="H61">
        <v>2017</v>
      </c>
      <c r="I61">
        <v>5</v>
      </c>
      <c r="J61">
        <v>22</v>
      </c>
      <c r="K61">
        <v>18</v>
      </c>
      <c r="L61">
        <v>58</v>
      </c>
      <c r="M61">
        <v>7.7149999999965102</v>
      </c>
      <c r="N61">
        <v>40</v>
      </c>
      <c r="O61">
        <f t="shared" ca="1" si="3"/>
        <v>4</v>
      </c>
      <c r="P61">
        <v>1195</v>
      </c>
      <c r="Q61">
        <v>50</v>
      </c>
      <c r="R61">
        <v>80</v>
      </c>
      <c r="S61">
        <v>-68</v>
      </c>
      <c r="T61">
        <v>100.827</v>
      </c>
      <c r="U61">
        <f t="shared" ca="1" si="4"/>
        <v>160</v>
      </c>
      <c r="V61">
        <v>0</v>
      </c>
    </row>
    <row r="62" spans="1:22">
      <c r="A62">
        <v>1495580722405</v>
      </c>
      <c r="B62">
        <v>13</v>
      </c>
      <c r="C62">
        <f t="shared" ca="1" si="0"/>
        <v>901</v>
      </c>
      <c r="D62">
        <v>48104002</v>
      </c>
      <c r="E62">
        <f t="shared" ca="1" si="1"/>
        <v>7</v>
      </c>
      <c r="F62">
        <f t="shared" ca="1" si="2"/>
        <v>328</v>
      </c>
      <c r="G62">
        <v>0</v>
      </c>
      <c r="H62">
        <v>2017</v>
      </c>
      <c r="I62">
        <v>5</v>
      </c>
      <c r="J62">
        <v>23</v>
      </c>
      <c r="K62">
        <v>19</v>
      </c>
      <c r="L62">
        <v>5</v>
      </c>
      <c r="M62">
        <v>22.4049999999988</v>
      </c>
      <c r="N62">
        <v>190</v>
      </c>
      <c r="O62">
        <f t="shared" ca="1" si="3"/>
        <v>5</v>
      </c>
      <c r="P62">
        <v>2677</v>
      </c>
      <c r="Q62">
        <v>220</v>
      </c>
      <c r="R62">
        <v>226</v>
      </c>
      <c r="S62">
        <v>58</v>
      </c>
      <c r="T62">
        <v>99.882000000000005</v>
      </c>
      <c r="U62">
        <f t="shared" ca="1" si="4"/>
        <v>950</v>
      </c>
      <c r="V62">
        <v>1</v>
      </c>
    </row>
    <row r="63" spans="1:22">
      <c r="A63">
        <v>1495631382345</v>
      </c>
      <c r="B63">
        <v>14</v>
      </c>
      <c r="C63">
        <f t="shared" ca="1" si="0"/>
        <v>928</v>
      </c>
      <c r="D63">
        <v>48104002</v>
      </c>
      <c r="E63">
        <f t="shared" ca="1" si="1"/>
        <v>14</v>
      </c>
      <c r="F63">
        <f t="shared" ca="1" si="2"/>
        <v>657</v>
      </c>
      <c r="G63">
        <v>0</v>
      </c>
      <c r="H63">
        <v>2017</v>
      </c>
      <c r="I63">
        <v>5</v>
      </c>
      <c r="J63">
        <v>24</v>
      </c>
      <c r="K63">
        <v>9</v>
      </c>
      <c r="L63">
        <v>9</v>
      </c>
      <c r="M63">
        <v>42.3450000000012</v>
      </c>
      <c r="N63">
        <v>20</v>
      </c>
      <c r="O63">
        <f t="shared" ca="1" si="3"/>
        <v>11</v>
      </c>
      <c r="P63">
        <v>938</v>
      </c>
      <c r="Q63">
        <v>12</v>
      </c>
      <c r="R63">
        <v>23</v>
      </c>
      <c r="S63">
        <v>-16</v>
      </c>
      <c r="T63">
        <v>99.397000000000006</v>
      </c>
      <c r="U63">
        <f t="shared" ca="1" si="4"/>
        <v>220</v>
      </c>
      <c r="V63">
        <v>1</v>
      </c>
    </row>
    <row r="64" spans="1:22">
      <c r="A64">
        <v>1495426959025</v>
      </c>
      <c r="B64">
        <v>10</v>
      </c>
      <c r="C64">
        <f t="shared" ca="1" si="0"/>
        <v>693</v>
      </c>
      <c r="D64">
        <v>48104002</v>
      </c>
      <c r="E64">
        <f t="shared" ca="1" si="1"/>
        <v>9</v>
      </c>
      <c r="F64">
        <f t="shared" ca="1" si="2"/>
        <v>479</v>
      </c>
      <c r="G64">
        <v>0</v>
      </c>
      <c r="H64">
        <v>2017</v>
      </c>
      <c r="I64">
        <v>5</v>
      </c>
      <c r="J64">
        <v>22</v>
      </c>
      <c r="K64">
        <v>0</v>
      </c>
      <c r="L64">
        <v>22</v>
      </c>
      <c r="M64">
        <v>39.025000000000098</v>
      </c>
      <c r="N64">
        <v>90</v>
      </c>
      <c r="O64">
        <f t="shared" ca="1" si="3"/>
        <v>8</v>
      </c>
      <c r="P64">
        <v>547</v>
      </c>
      <c r="Q64">
        <v>60</v>
      </c>
      <c r="R64">
        <v>125</v>
      </c>
      <c r="S64">
        <v>-430</v>
      </c>
      <c r="T64">
        <v>98.119</v>
      </c>
      <c r="U64">
        <f t="shared" ca="1" si="4"/>
        <v>720</v>
      </c>
      <c r="V64">
        <v>1</v>
      </c>
    </row>
    <row r="65" spans="1:22">
      <c r="A65">
        <v>1495408326445</v>
      </c>
      <c r="B65">
        <v>13</v>
      </c>
      <c r="C65">
        <f t="shared" ca="1" si="0"/>
        <v>247</v>
      </c>
      <c r="D65">
        <v>48104002</v>
      </c>
      <c r="E65">
        <f t="shared" ca="1" si="1"/>
        <v>7</v>
      </c>
      <c r="F65">
        <f t="shared" ca="1" si="2"/>
        <v>517</v>
      </c>
      <c r="G65">
        <v>0</v>
      </c>
      <c r="H65">
        <v>2017</v>
      </c>
      <c r="I65">
        <v>5</v>
      </c>
      <c r="J65">
        <v>21</v>
      </c>
      <c r="K65">
        <v>19</v>
      </c>
      <c r="L65">
        <v>12</v>
      </c>
      <c r="M65">
        <v>6.4450000000069796</v>
      </c>
      <c r="N65">
        <v>80</v>
      </c>
      <c r="O65">
        <f t="shared" ca="1" si="3"/>
        <v>6</v>
      </c>
      <c r="P65">
        <v>3437</v>
      </c>
      <c r="Q65">
        <v>78</v>
      </c>
      <c r="R65">
        <v>100</v>
      </c>
      <c r="S65">
        <v>-28</v>
      </c>
      <c r="T65">
        <v>97.94</v>
      </c>
      <c r="U65">
        <f t="shared" ca="1" si="4"/>
        <v>480</v>
      </c>
      <c r="V65">
        <v>1</v>
      </c>
    </row>
    <row r="66" spans="1:22">
      <c r="A66">
        <v>1495414104239</v>
      </c>
      <c r="B66">
        <v>9</v>
      </c>
      <c r="C66">
        <f t="shared" ca="1" si="0"/>
        <v>175</v>
      </c>
      <c r="D66">
        <v>48104002</v>
      </c>
      <c r="E66">
        <f t="shared" ca="1" si="1"/>
        <v>5</v>
      </c>
      <c r="F66">
        <f t="shared" ca="1" si="2"/>
        <v>514</v>
      </c>
      <c r="G66">
        <v>0</v>
      </c>
      <c r="H66">
        <v>2017</v>
      </c>
      <c r="I66">
        <v>5</v>
      </c>
      <c r="J66">
        <v>21</v>
      </c>
      <c r="K66">
        <v>20</v>
      </c>
      <c r="L66">
        <v>48</v>
      </c>
      <c r="M66">
        <v>24.239000000001401</v>
      </c>
      <c r="N66">
        <v>30</v>
      </c>
      <c r="O66">
        <f t="shared" ca="1" si="3"/>
        <v>13</v>
      </c>
      <c r="P66">
        <v>1060</v>
      </c>
      <c r="Q66">
        <v>41</v>
      </c>
      <c r="R66">
        <v>46</v>
      </c>
      <c r="S66">
        <v>-57</v>
      </c>
      <c r="T66">
        <v>97.575999999999993</v>
      </c>
      <c r="U66">
        <f t="shared" ca="1" si="4"/>
        <v>390</v>
      </c>
      <c r="V66">
        <v>0</v>
      </c>
    </row>
    <row r="67" spans="1:22">
      <c r="A67">
        <v>1495671887151</v>
      </c>
      <c r="B67">
        <v>12</v>
      </c>
      <c r="C67">
        <f t="shared" ref="C67:C101" ca="1" si="5">RANDBETWEEN(1,1000)</f>
        <v>830</v>
      </c>
      <c r="D67">
        <v>48104002</v>
      </c>
      <c r="E67">
        <f t="shared" ref="E67:E101" ca="1" si="6">RANDBETWEEN(1,15)</f>
        <v>9</v>
      </c>
      <c r="F67">
        <f t="shared" ref="F67:F101" ca="1" si="7">RANDBETWEEN(100,1000)</f>
        <v>109</v>
      </c>
      <c r="G67">
        <v>0</v>
      </c>
      <c r="H67">
        <v>2017</v>
      </c>
      <c r="I67">
        <v>5</v>
      </c>
      <c r="J67">
        <v>24</v>
      </c>
      <c r="K67">
        <v>20</v>
      </c>
      <c r="L67">
        <v>24</v>
      </c>
      <c r="M67">
        <v>47.150999999998</v>
      </c>
      <c r="N67">
        <v>50</v>
      </c>
      <c r="O67">
        <f t="shared" ref="O67:O93" ca="1" si="8">RANDBETWEEN(4,20)</f>
        <v>9</v>
      </c>
      <c r="P67">
        <v>385</v>
      </c>
      <c r="Q67">
        <v>27</v>
      </c>
      <c r="R67">
        <v>76</v>
      </c>
      <c r="S67">
        <v>-21</v>
      </c>
      <c r="T67">
        <v>97.138000000000005</v>
      </c>
      <c r="U67">
        <f t="shared" ref="U67:U100" ca="1" si="9">N67*O67</f>
        <v>450</v>
      </c>
      <c r="V67">
        <v>0</v>
      </c>
    </row>
    <row r="68" spans="1:22">
      <c r="A68">
        <v>1495381515361</v>
      </c>
      <c r="B68">
        <v>6</v>
      </c>
      <c r="C68">
        <f t="shared" ca="1" si="5"/>
        <v>371</v>
      </c>
      <c r="D68">
        <v>48104002</v>
      </c>
      <c r="E68">
        <f t="shared" ca="1" si="6"/>
        <v>4</v>
      </c>
      <c r="F68">
        <f t="shared" ca="1" si="7"/>
        <v>448</v>
      </c>
      <c r="G68">
        <v>0</v>
      </c>
      <c r="H68">
        <v>2017</v>
      </c>
      <c r="I68">
        <v>5</v>
      </c>
      <c r="J68">
        <v>21</v>
      </c>
      <c r="K68">
        <v>11</v>
      </c>
      <c r="L68">
        <v>45</v>
      </c>
      <c r="M68">
        <v>15.361000000004401</v>
      </c>
      <c r="N68">
        <v>0</v>
      </c>
      <c r="O68">
        <f t="shared" ca="1" si="8"/>
        <v>8</v>
      </c>
      <c r="P68">
        <v>0</v>
      </c>
      <c r="Q68">
        <v>0</v>
      </c>
      <c r="R68">
        <v>0</v>
      </c>
      <c r="S68">
        <v>0</v>
      </c>
      <c r="T68">
        <v>95.254999999999995</v>
      </c>
      <c r="U68">
        <f t="shared" ca="1" si="9"/>
        <v>0</v>
      </c>
      <c r="V68">
        <v>1</v>
      </c>
    </row>
    <row r="69" spans="1:22">
      <c r="A69">
        <v>1495637906156</v>
      </c>
      <c r="B69">
        <v>9</v>
      </c>
      <c r="C69">
        <f t="shared" ca="1" si="5"/>
        <v>858</v>
      </c>
      <c r="D69">
        <v>48104002</v>
      </c>
      <c r="E69">
        <f t="shared" ca="1" si="6"/>
        <v>12</v>
      </c>
      <c r="F69">
        <f t="shared" ca="1" si="7"/>
        <v>335</v>
      </c>
      <c r="G69">
        <v>0</v>
      </c>
      <c r="H69">
        <v>2017</v>
      </c>
      <c r="I69">
        <v>5</v>
      </c>
      <c r="J69">
        <v>24</v>
      </c>
      <c r="K69">
        <v>10</v>
      </c>
      <c r="L69">
        <v>58</v>
      </c>
      <c r="M69">
        <v>26.156000000002699</v>
      </c>
      <c r="N69">
        <v>120</v>
      </c>
      <c r="O69">
        <f t="shared" ca="1" si="8"/>
        <v>20</v>
      </c>
      <c r="P69">
        <v>3063</v>
      </c>
      <c r="Q69">
        <v>173</v>
      </c>
      <c r="R69">
        <v>189</v>
      </c>
      <c r="S69">
        <v>44</v>
      </c>
      <c r="T69">
        <v>94.876999999999995</v>
      </c>
      <c r="U69">
        <f t="shared" ca="1" si="9"/>
        <v>2400</v>
      </c>
      <c r="V69">
        <v>0</v>
      </c>
    </row>
    <row r="70" spans="1:22">
      <c r="A70">
        <v>1495491230047</v>
      </c>
      <c r="B70">
        <v>8</v>
      </c>
      <c r="C70">
        <f t="shared" ca="1" si="5"/>
        <v>235</v>
      </c>
      <c r="D70">
        <v>48104002</v>
      </c>
      <c r="E70">
        <f t="shared" ca="1" si="6"/>
        <v>13</v>
      </c>
      <c r="F70">
        <f t="shared" ca="1" si="7"/>
        <v>498</v>
      </c>
      <c r="G70">
        <v>1</v>
      </c>
      <c r="H70">
        <v>2017</v>
      </c>
      <c r="I70">
        <v>5</v>
      </c>
      <c r="J70">
        <v>22</v>
      </c>
      <c r="K70">
        <v>18</v>
      </c>
      <c r="L70">
        <v>13</v>
      </c>
      <c r="M70">
        <v>50.047000000005902</v>
      </c>
      <c r="N70">
        <v>70</v>
      </c>
      <c r="O70">
        <f t="shared" ca="1" si="8"/>
        <v>20</v>
      </c>
      <c r="P70">
        <v>1009</v>
      </c>
      <c r="Q70">
        <v>19</v>
      </c>
      <c r="R70">
        <v>91</v>
      </c>
      <c r="S70">
        <v>-401</v>
      </c>
      <c r="T70">
        <v>93.960999999999999</v>
      </c>
      <c r="U70">
        <f t="shared" ca="1" si="9"/>
        <v>1400</v>
      </c>
      <c r="V70">
        <v>0</v>
      </c>
    </row>
    <row r="71" spans="1:22">
      <c r="A71">
        <v>1495575746325</v>
      </c>
      <c r="B71">
        <v>8</v>
      </c>
      <c r="C71">
        <f t="shared" ca="1" si="5"/>
        <v>475</v>
      </c>
      <c r="D71">
        <v>48104002</v>
      </c>
      <c r="E71">
        <f t="shared" ca="1" si="6"/>
        <v>13</v>
      </c>
      <c r="F71">
        <f t="shared" ca="1" si="7"/>
        <v>402</v>
      </c>
      <c r="G71">
        <v>0</v>
      </c>
      <c r="H71">
        <v>2017</v>
      </c>
      <c r="I71">
        <v>5</v>
      </c>
      <c r="J71">
        <v>23</v>
      </c>
      <c r="K71">
        <v>17</v>
      </c>
      <c r="L71">
        <v>42</v>
      </c>
      <c r="M71">
        <v>26.325000000004401</v>
      </c>
      <c r="N71">
        <v>90</v>
      </c>
      <c r="O71">
        <f t="shared" ca="1" si="8"/>
        <v>16</v>
      </c>
      <c r="P71">
        <v>484</v>
      </c>
      <c r="Q71">
        <v>0</v>
      </c>
      <c r="R71">
        <v>164</v>
      </c>
      <c r="S71">
        <v>0</v>
      </c>
      <c r="T71">
        <v>93.897999999999996</v>
      </c>
      <c r="U71">
        <f t="shared" ca="1" si="9"/>
        <v>1440</v>
      </c>
      <c r="V71">
        <v>0</v>
      </c>
    </row>
    <row r="72" spans="1:22">
      <c r="A72">
        <v>1495487934883</v>
      </c>
      <c r="B72">
        <v>6</v>
      </c>
      <c r="C72">
        <f t="shared" ca="1" si="5"/>
        <v>7</v>
      </c>
      <c r="D72">
        <v>48104002</v>
      </c>
      <c r="E72">
        <f t="shared" ca="1" si="6"/>
        <v>2</v>
      </c>
      <c r="F72">
        <f t="shared" ca="1" si="7"/>
        <v>929</v>
      </c>
      <c r="G72">
        <v>0</v>
      </c>
      <c r="H72">
        <v>2017</v>
      </c>
      <c r="I72">
        <v>5</v>
      </c>
      <c r="J72">
        <v>22</v>
      </c>
      <c r="K72">
        <v>17</v>
      </c>
      <c r="L72">
        <v>18</v>
      </c>
      <c r="M72">
        <v>54.883000000001601</v>
      </c>
      <c r="N72">
        <v>70</v>
      </c>
      <c r="O72">
        <f t="shared" ca="1" si="8"/>
        <v>9</v>
      </c>
      <c r="P72">
        <v>2813</v>
      </c>
      <c r="Q72">
        <v>67</v>
      </c>
      <c r="R72">
        <v>89</v>
      </c>
      <c r="S72">
        <v>91</v>
      </c>
      <c r="T72">
        <v>93.343000000000004</v>
      </c>
      <c r="U72">
        <f t="shared" ca="1" si="9"/>
        <v>630</v>
      </c>
      <c r="V72">
        <v>0</v>
      </c>
    </row>
    <row r="73" spans="1:22">
      <c r="A73">
        <v>1495535913433</v>
      </c>
      <c r="B73">
        <v>12</v>
      </c>
      <c r="C73">
        <f t="shared" ca="1" si="5"/>
        <v>207</v>
      </c>
      <c r="D73">
        <v>48104002</v>
      </c>
      <c r="E73">
        <f t="shared" ca="1" si="6"/>
        <v>1</v>
      </c>
      <c r="F73">
        <f t="shared" ca="1" si="7"/>
        <v>201</v>
      </c>
      <c r="G73">
        <v>1</v>
      </c>
      <c r="H73">
        <v>2017</v>
      </c>
      <c r="I73">
        <v>5</v>
      </c>
      <c r="J73">
        <v>23</v>
      </c>
      <c r="K73">
        <v>6</v>
      </c>
      <c r="L73">
        <v>38</v>
      </c>
      <c r="M73">
        <v>33.433000000000902</v>
      </c>
      <c r="N73">
        <v>90</v>
      </c>
      <c r="O73">
        <f t="shared" ca="1" si="8"/>
        <v>5</v>
      </c>
      <c r="P73">
        <v>1781</v>
      </c>
      <c r="Q73">
        <v>143</v>
      </c>
      <c r="R73">
        <v>157</v>
      </c>
      <c r="S73">
        <v>-21</v>
      </c>
      <c r="T73">
        <v>93.3</v>
      </c>
      <c r="U73">
        <f t="shared" ca="1" si="9"/>
        <v>450</v>
      </c>
      <c r="V73">
        <v>0</v>
      </c>
    </row>
    <row r="74" spans="1:22">
      <c r="A74">
        <v>1495790325785</v>
      </c>
      <c r="B74">
        <v>8</v>
      </c>
      <c r="C74">
        <f t="shared" ca="1" si="5"/>
        <v>401</v>
      </c>
      <c r="D74">
        <v>48104002</v>
      </c>
      <c r="E74">
        <f t="shared" ca="1" si="6"/>
        <v>14</v>
      </c>
      <c r="F74">
        <f t="shared" ca="1" si="7"/>
        <v>645</v>
      </c>
      <c r="G74">
        <v>0</v>
      </c>
      <c r="H74">
        <v>2017</v>
      </c>
      <c r="I74">
        <v>5</v>
      </c>
      <c r="J74">
        <v>26</v>
      </c>
      <c r="K74">
        <v>5</v>
      </c>
      <c r="L74">
        <v>18</v>
      </c>
      <c r="M74">
        <v>45.784999999999897</v>
      </c>
      <c r="N74">
        <v>40</v>
      </c>
      <c r="O74">
        <f t="shared" ca="1" si="8"/>
        <v>8</v>
      </c>
      <c r="P74">
        <v>1017</v>
      </c>
      <c r="Q74">
        <v>22</v>
      </c>
      <c r="R74">
        <v>48</v>
      </c>
      <c r="S74">
        <v>-13</v>
      </c>
      <c r="T74">
        <v>93.132999999999996</v>
      </c>
      <c r="U74">
        <f t="shared" ca="1" si="9"/>
        <v>320</v>
      </c>
      <c r="V74">
        <v>0</v>
      </c>
    </row>
    <row r="75" spans="1:22">
      <c r="A75">
        <v>1495757859304</v>
      </c>
      <c r="B75">
        <v>9</v>
      </c>
      <c r="C75">
        <f t="shared" ca="1" si="5"/>
        <v>694</v>
      </c>
      <c r="D75">
        <v>48104002</v>
      </c>
      <c r="E75">
        <f t="shared" ca="1" si="6"/>
        <v>4</v>
      </c>
      <c r="F75">
        <f t="shared" ca="1" si="7"/>
        <v>146</v>
      </c>
      <c r="G75">
        <v>0</v>
      </c>
      <c r="H75">
        <v>2017</v>
      </c>
      <c r="I75">
        <v>5</v>
      </c>
      <c r="J75">
        <v>25</v>
      </c>
      <c r="K75">
        <v>20</v>
      </c>
      <c r="L75">
        <v>17</v>
      </c>
      <c r="M75">
        <v>39.304000000003697</v>
      </c>
      <c r="N75">
        <v>90</v>
      </c>
      <c r="O75">
        <f t="shared" ca="1" si="8"/>
        <v>14</v>
      </c>
      <c r="P75">
        <v>1143</v>
      </c>
      <c r="Q75">
        <v>185</v>
      </c>
      <c r="R75">
        <v>122</v>
      </c>
      <c r="S75">
        <v>356</v>
      </c>
      <c r="T75">
        <v>92.707999999999998</v>
      </c>
      <c r="U75">
        <f t="shared" ca="1" si="9"/>
        <v>1260</v>
      </c>
      <c r="V75">
        <v>1</v>
      </c>
    </row>
    <row r="76" spans="1:22">
      <c r="A76">
        <v>1495497022285</v>
      </c>
      <c r="B76">
        <v>12</v>
      </c>
      <c r="C76">
        <f t="shared" ca="1" si="5"/>
        <v>98</v>
      </c>
      <c r="D76">
        <v>48104002</v>
      </c>
      <c r="E76">
        <f t="shared" ca="1" si="6"/>
        <v>14</v>
      </c>
      <c r="F76">
        <f t="shared" ca="1" si="7"/>
        <v>307</v>
      </c>
      <c r="G76">
        <v>1</v>
      </c>
      <c r="H76">
        <v>2017</v>
      </c>
      <c r="I76">
        <v>5</v>
      </c>
      <c r="J76">
        <v>22</v>
      </c>
      <c r="K76">
        <v>19</v>
      </c>
      <c r="L76">
        <v>50</v>
      </c>
      <c r="M76">
        <v>22.2850000000035</v>
      </c>
      <c r="N76">
        <v>120</v>
      </c>
      <c r="O76">
        <f t="shared" ca="1" si="8"/>
        <v>11</v>
      </c>
      <c r="P76">
        <v>1832</v>
      </c>
      <c r="Q76">
        <v>43</v>
      </c>
      <c r="R76">
        <v>164</v>
      </c>
      <c r="S76">
        <v>-2228</v>
      </c>
      <c r="T76">
        <v>92.694000000000003</v>
      </c>
      <c r="U76">
        <f t="shared" ca="1" si="9"/>
        <v>1320</v>
      </c>
      <c r="V76">
        <v>0</v>
      </c>
    </row>
    <row r="77" spans="1:22">
      <c r="A77">
        <v>1495486547594</v>
      </c>
      <c r="B77">
        <v>9</v>
      </c>
      <c r="C77">
        <f t="shared" ca="1" si="5"/>
        <v>431</v>
      </c>
      <c r="D77">
        <v>48104002</v>
      </c>
      <c r="E77">
        <f t="shared" ca="1" si="6"/>
        <v>9</v>
      </c>
      <c r="F77">
        <f t="shared" ca="1" si="7"/>
        <v>795</v>
      </c>
      <c r="G77">
        <v>0</v>
      </c>
      <c r="H77">
        <v>2017</v>
      </c>
      <c r="I77">
        <v>5</v>
      </c>
      <c r="J77">
        <v>22</v>
      </c>
      <c r="K77">
        <v>16</v>
      </c>
      <c r="L77">
        <v>55</v>
      </c>
      <c r="M77">
        <v>47.594000000004598</v>
      </c>
      <c r="N77">
        <v>110</v>
      </c>
      <c r="O77">
        <f t="shared" ca="1" si="8"/>
        <v>10</v>
      </c>
      <c r="P77">
        <v>1792</v>
      </c>
      <c r="Q77">
        <v>128</v>
      </c>
      <c r="R77">
        <v>191</v>
      </c>
      <c r="S77">
        <v>-416</v>
      </c>
      <c r="T77">
        <v>92.584000000000003</v>
      </c>
      <c r="U77">
        <f t="shared" ca="1" si="9"/>
        <v>1100</v>
      </c>
      <c r="V77">
        <v>0</v>
      </c>
    </row>
    <row r="78" spans="1:22">
      <c r="A78">
        <v>1495492258366</v>
      </c>
      <c r="B78">
        <v>12</v>
      </c>
      <c r="C78">
        <f t="shared" ca="1" si="5"/>
        <v>916</v>
      </c>
      <c r="D78">
        <v>48104002</v>
      </c>
      <c r="E78">
        <f t="shared" ca="1" si="6"/>
        <v>4</v>
      </c>
      <c r="F78">
        <f t="shared" ca="1" si="7"/>
        <v>867</v>
      </c>
      <c r="G78">
        <v>0</v>
      </c>
      <c r="H78">
        <v>2017</v>
      </c>
      <c r="I78">
        <v>5</v>
      </c>
      <c r="J78">
        <v>22</v>
      </c>
      <c r="K78">
        <v>18</v>
      </c>
      <c r="L78">
        <v>30</v>
      </c>
      <c r="M78">
        <v>58.366000000009102</v>
      </c>
      <c r="N78">
        <v>50</v>
      </c>
      <c r="O78">
        <f t="shared" ca="1" si="8"/>
        <v>8</v>
      </c>
      <c r="P78">
        <v>579</v>
      </c>
      <c r="Q78">
        <v>79</v>
      </c>
      <c r="R78">
        <v>119</v>
      </c>
      <c r="S78">
        <v>-622</v>
      </c>
      <c r="T78">
        <v>92.066999999999993</v>
      </c>
      <c r="U78">
        <f t="shared" ca="1" si="9"/>
        <v>400</v>
      </c>
      <c r="V78">
        <v>0</v>
      </c>
    </row>
    <row r="79" spans="1:22">
      <c r="A79">
        <v>1495534731893</v>
      </c>
      <c r="B79">
        <v>8</v>
      </c>
      <c r="C79">
        <f t="shared" ca="1" si="5"/>
        <v>687</v>
      </c>
      <c r="D79">
        <v>48104002</v>
      </c>
      <c r="E79">
        <f t="shared" ca="1" si="6"/>
        <v>1</v>
      </c>
      <c r="F79">
        <f t="shared" ca="1" si="7"/>
        <v>308</v>
      </c>
      <c r="G79">
        <v>0</v>
      </c>
      <c r="H79">
        <v>2017</v>
      </c>
      <c r="I79">
        <v>5</v>
      </c>
      <c r="J79">
        <v>23</v>
      </c>
      <c r="K79">
        <v>6</v>
      </c>
      <c r="L79">
        <v>18</v>
      </c>
      <c r="M79">
        <v>51.893000000000001</v>
      </c>
      <c r="N79">
        <v>40</v>
      </c>
      <c r="O79">
        <f t="shared" ca="1" si="8"/>
        <v>8</v>
      </c>
      <c r="P79">
        <v>1104</v>
      </c>
      <c r="Q79">
        <v>37</v>
      </c>
      <c r="R79">
        <v>54</v>
      </c>
      <c r="S79">
        <v>63</v>
      </c>
      <c r="T79">
        <v>91.495000000000005</v>
      </c>
      <c r="U79">
        <f t="shared" ca="1" si="9"/>
        <v>320</v>
      </c>
      <c r="V79">
        <v>0</v>
      </c>
    </row>
    <row r="80" spans="1:22">
      <c r="A80">
        <v>1495838623359</v>
      </c>
      <c r="B80">
        <v>14</v>
      </c>
      <c r="C80">
        <f t="shared" ca="1" si="5"/>
        <v>985</v>
      </c>
      <c r="D80">
        <v>48104002</v>
      </c>
      <c r="E80">
        <f t="shared" ca="1" si="6"/>
        <v>9</v>
      </c>
      <c r="F80">
        <f t="shared" ca="1" si="7"/>
        <v>252</v>
      </c>
      <c r="G80">
        <v>0</v>
      </c>
      <c r="H80">
        <v>2017</v>
      </c>
      <c r="I80">
        <v>5</v>
      </c>
      <c r="J80">
        <v>26</v>
      </c>
      <c r="K80">
        <v>18</v>
      </c>
      <c r="L80">
        <v>43</v>
      </c>
      <c r="M80">
        <v>43.358999999996698</v>
      </c>
      <c r="N80">
        <v>40</v>
      </c>
      <c r="O80">
        <f t="shared" ca="1" si="8"/>
        <v>6</v>
      </c>
      <c r="P80">
        <v>1535</v>
      </c>
      <c r="Q80">
        <v>41</v>
      </c>
      <c r="R80">
        <v>53</v>
      </c>
      <c r="S80">
        <v>63</v>
      </c>
      <c r="T80">
        <v>91.206000000000003</v>
      </c>
      <c r="U80">
        <f t="shared" ca="1" si="9"/>
        <v>240</v>
      </c>
      <c r="V80">
        <v>1</v>
      </c>
    </row>
    <row r="81" spans="1:22">
      <c r="A81">
        <v>1495493052075</v>
      </c>
      <c r="B81">
        <v>10</v>
      </c>
      <c r="C81">
        <f t="shared" ca="1" si="5"/>
        <v>389</v>
      </c>
      <c r="D81">
        <v>48104002</v>
      </c>
      <c r="E81">
        <f t="shared" ca="1" si="6"/>
        <v>7</v>
      </c>
      <c r="F81">
        <f t="shared" ca="1" si="7"/>
        <v>604</v>
      </c>
      <c r="G81">
        <v>1</v>
      </c>
      <c r="H81">
        <v>2017</v>
      </c>
      <c r="I81">
        <v>5</v>
      </c>
      <c r="J81">
        <v>22</v>
      </c>
      <c r="K81">
        <v>18</v>
      </c>
      <c r="L81">
        <v>44</v>
      </c>
      <c r="M81">
        <v>12.0749999999971</v>
      </c>
      <c r="N81">
        <v>50</v>
      </c>
      <c r="O81">
        <f t="shared" ca="1" si="8"/>
        <v>16</v>
      </c>
      <c r="P81">
        <v>738</v>
      </c>
      <c r="Q81">
        <v>42</v>
      </c>
      <c r="R81">
        <v>61</v>
      </c>
      <c r="S81">
        <v>12</v>
      </c>
      <c r="T81">
        <v>90.739000000000004</v>
      </c>
      <c r="U81">
        <f t="shared" ca="1" si="9"/>
        <v>800</v>
      </c>
      <c r="V81">
        <v>0</v>
      </c>
    </row>
    <row r="82" spans="1:22">
      <c r="A82">
        <v>1495491489888</v>
      </c>
      <c r="B82">
        <v>9</v>
      </c>
      <c r="C82">
        <f t="shared" ca="1" si="5"/>
        <v>993</v>
      </c>
      <c r="D82">
        <v>48104002</v>
      </c>
      <c r="E82">
        <f t="shared" ca="1" si="6"/>
        <v>2</v>
      </c>
      <c r="F82">
        <f t="shared" ca="1" si="7"/>
        <v>511</v>
      </c>
      <c r="G82">
        <v>1</v>
      </c>
      <c r="H82">
        <v>2017</v>
      </c>
      <c r="I82">
        <v>5</v>
      </c>
      <c r="J82">
        <v>22</v>
      </c>
      <c r="K82">
        <v>18</v>
      </c>
      <c r="L82">
        <v>18</v>
      </c>
      <c r="M82">
        <v>9.88800000000629</v>
      </c>
      <c r="N82">
        <v>90</v>
      </c>
      <c r="O82">
        <f t="shared" ca="1" si="8"/>
        <v>20</v>
      </c>
      <c r="P82">
        <v>2055</v>
      </c>
      <c r="Q82">
        <v>120</v>
      </c>
      <c r="R82">
        <v>157</v>
      </c>
      <c r="S82">
        <v>3</v>
      </c>
      <c r="T82">
        <v>90.605999999999995</v>
      </c>
      <c r="U82">
        <f t="shared" ca="1" si="9"/>
        <v>1800</v>
      </c>
      <c r="V82">
        <v>0</v>
      </c>
    </row>
    <row r="83" spans="1:22">
      <c r="A83">
        <v>1495401857913</v>
      </c>
      <c r="B83">
        <v>10</v>
      </c>
      <c r="C83">
        <f t="shared" ca="1" si="5"/>
        <v>398</v>
      </c>
      <c r="D83">
        <v>48104002</v>
      </c>
      <c r="E83">
        <f t="shared" ca="1" si="6"/>
        <v>2</v>
      </c>
      <c r="F83">
        <f t="shared" ca="1" si="7"/>
        <v>851</v>
      </c>
      <c r="G83">
        <v>0</v>
      </c>
      <c r="H83">
        <v>2017</v>
      </c>
      <c r="I83">
        <v>5</v>
      </c>
      <c r="J83">
        <v>21</v>
      </c>
      <c r="K83">
        <v>17</v>
      </c>
      <c r="L83">
        <v>24</v>
      </c>
      <c r="M83">
        <v>17.913000000000501</v>
      </c>
      <c r="N83">
        <v>60</v>
      </c>
      <c r="O83">
        <f t="shared" ca="1" si="8"/>
        <v>8</v>
      </c>
      <c r="P83">
        <v>902</v>
      </c>
      <c r="Q83">
        <v>60</v>
      </c>
      <c r="R83">
        <v>78</v>
      </c>
      <c r="S83">
        <v>36</v>
      </c>
      <c r="T83">
        <v>90.399000000000001</v>
      </c>
      <c r="U83">
        <f t="shared" ca="1" si="9"/>
        <v>480</v>
      </c>
      <c r="V83">
        <v>0</v>
      </c>
    </row>
    <row r="84" spans="1:22">
      <c r="A84">
        <v>1495463889210</v>
      </c>
      <c r="B84">
        <v>8</v>
      </c>
      <c r="C84">
        <f t="shared" ca="1" si="5"/>
        <v>159</v>
      </c>
      <c r="D84">
        <v>48104002</v>
      </c>
      <c r="E84">
        <f t="shared" ca="1" si="6"/>
        <v>13</v>
      </c>
      <c r="F84">
        <f t="shared" ca="1" si="7"/>
        <v>633</v>
      </c>
      <c r="G84">
        <v>0</v>
      </c>
      <c r="H84">
        <v>2017</v>
      </c>
      <c r="I84">
        <v>5</v>
      </c>
      <c r="J84">
        <v>22</v>
      </c>
      <c r="K84">
        <v>10</v>
      </c>
      <c r="L84">
        <v>38</v>
      </c>
      <c r="M84">
        <v>9.2099999999991304</v>
      </c>
      <c r="N84">
        <v>60</v>
      </c>
      <c r="O84">
        <f t="shared" ca="1" si="8"/>
        <v>9</v>
      </c>
      <c r="P84">
        <v>992</v>
      </c>
      <c r="Q84">
        <v>32</v>
      </c>
      <c r="R84">
        <v>121</v>
      </c>
      <c r="S84">
        <v>119</v>
      </c>
      <c r="T84">
        <v>88.891999999999996</v>
      </c>
      <c r="U84">
        <f t="shared" ca="1" si="9"/>
        <v>540</v>
      </c>
      <c r="V84">
        <v>0</v>
      </c>
    </row>
    <row r="85" spans="1:22">
      <c r="A85">
        <v>1495814290520</v>
      </c>
      <c r="B85">
        <v>13</v>
      </c>
      <c r="C85">
        <f t="shared" ca="1" si="5"/>
        <v>384</v>
      </c>
      <c r="D85">
        <v>48104002</v>
      </c>
      <c r="E85">
        <f t="shared" ca="1" si="6"/>
        <v>12</v>
      </c>
      <c r="F85">
        <f t="shared" ca="1" si="7"/>
        <v>721</v>
      </c>
      <c r="G85">
        <v>0</v>
      </c>
      <c r="H85">
        <v>2017</v>
      </c>
      <c r="I85">
        <v>5</v>
      </c>
      <c r="J85">
        <v>26</v>
      </c>
      <c r="K85">
        <v>11</v>
      </c>
      <c r="L85">
        <v>58</v>
      </c>
      <c r="M85">
        <v>10.520000000004099</v>
      </c>
      <c r="N85">
        <v>80</v>
      </c>
      <c r="O85">
        <f t="shared" ca="1" si="8"/>
        <v>12</v>
      </c>
      <c r="P85">
        <v>1580</v>
      </c>
      <c r="Q85">
        <v>37</v>
      </c>
      <c r="R85">
        <v>92</v>
      </c>
      <c r="S85">
        <v>-1</v>
      </c>
      <c r="T85">
        <v>88.849000000000004</v>
      </c>
      <c r="U85">
        <f t="shared" ca="1" si="9"/>
        <v>960</v>
      </c>
      <c r="V85">
        <v>0</v>
      </c>
    </row>
    <row r="86" spans="1:22">
      <c r="A86">
        <v>1495680436061</v>
      </c>
      <c r="B86">
        <v>14</v>
      </c>
      <c r="C86">
        <f t="shared" ca="1" si="5"/>
        <v>500</v>
      </c>
      <c r="D86">
        <v>48104002</v>
      </c>
      <c r="E86">
        <f t="shared" ca="1" si="6"/>
        <v>2</v>
      </c>
      <c r="F86">
        <f t="shared" ca="1" si="7"/>
        <v>956</v>
      </c>
      <c r="G86">
        <v>1</v>
      </c>
      <c r="H86">
        <v>2017</v>
      </c>
      <c r="I86">
        <v>5</v>
      </c>
      <c r="J86">
        <v>24</v>
      </c>
      <c r="K86">
        <v>22</v>
      </c>
      <c r="L86">
        <v>47</v>
      </c>
      <c r="M86">
        <v>16.061000000001499</v>
      </c>
      <c r="N86">
        <v>70</v>
      </c>
      <c r="O86">
        <f t="shared" ca="1" si="8"/>
        <v>16</v>
      </c>
      <c r="P86">
        <v>1703</v>
      </c>
      <c r="Q86">
        <v>90</v>
      </c>
      <c r="R86">
        <v>139</v>
      </c>
      <c r="S86">
        <v>-940</v>
      </c>
      <c r="T86">
        <v>88.230999999999995</v>
      </c>
      <c r="U86">
        <f t="shared" ca="1" si="9"/>
        <v>1120</v>
      </c>
      <c r="V86">
        <v>0</v>
      </c>
    </row>
    <row r="87" spans="1:22">
      <c r="A87">
        <v>1495538201928</v>
      </c>
      <c r="B87">
        <v>9</v>
      </c>
      <c r="C87">
        <f t="shared" ca="1" si="5"/>
        <v>120</v>
      </c>
      <c r="D87">
        <v>48104002</v>
      </c>
      <c r="E87">
        <f t="shared" ca="1" si="6"/>
        <v>15</v>
      </c>
      <c r="F87">
        <f t="shared" ca="1" si="7"/>
        <v>242</v>
      </c>
      <c r="G87">
        <v>1</v>
      </c>
      <c r="H87">
        <v>2017</v>
      </c>
      <c r="I87">
        <v>5</v>
      </c>
      <c r="J87">
        <v>23</v>
      </c>
      <c r="K87">
        <v>7</v>
      </c>
      <c r="L87">
        <v>16</v>
      </c>
      <c r="M87">
        <v>41.927999999999898</v>
      </c>
      <c r="N87">
        <v>20</v>
      </c>
      <c r="O87">
        <f t="shared" ca="1" si="8"/>
        <v>15</v>
      </c>
      <c r="P87">
        <v>632</v>
      </c>
      <c r="Q87">
        <v>28</v>
      </c>
      <c r="R87">
        <v>33</v>
      </c>
      <c r="S87">
        <v>-95</v>
      </c>
      <c r="T87">
        <v>87.132999999999996</v>
      </c>
      <c r="U87">
        <f t="shared" ca="1" si="9"/>
        <v>300</v>
      </c>
      <c r="V87">
        <v>1</v>
      </c>
    </row>
    <row r="88" spans="1:22">
      <c r="A88">
        <v>1495463413369</v>
      </c>
      <c r="B88">
        <v>14</v>
      </c>
      <c r="C88">
        <f t="shared" ca="1" si="5"/>
        <v>853</v>
      </c>
      <c r="D88">
        <v>48104002</v>
      </c>
      <c r="E88">
        <f t="shared" ca="1" si="6"/>
        <v>11</v>
      </c>
      <c r="F88">
        <f t="shared" ca="1" si="7"/>
        <v>773</v>
      </c>
      <c r="G88">
        <v>0</v>
      </c>
      <c r="H88">
        <v>2017</v>
      </c>
      <c r="I88">
        <v>5</v>
      </c>
      <c r="J88">
        <v>22</v>
      </c>
      <c r="K88">
        <v>10</v>
      </c>
      <c r="L88">
        <v>30</v>
      </c>
      <c r="M88">
        <v>13.368999999998801</v>
      </c>
      <c r="N88">
        <v>30</v>
      </c>
      <c r="O88">
        <f t="shared" ca="1" si="8"/>
        <v>4</v>
      </c>
      <c r="P88">
        <v>966</v>
      </c>
      <c r="Q88">
        <v>42</v>
      </c>
      <c r="R88">
        <v>55</v>
      </c>
      <c r="S88">
        <v>-32</v>
      </c>
      <c r="T88">
        <v>86.986999999999995</v>
      </c>
      <c r="U88">
        <f t="shared" ca="1" si="9"/>
        <v>120</v>
      </c>
      <c r="V88">
        <v>0</v>
      </c>
    </row>
    <row r="89" spans="1:22">
      <c r="A89">
        <v>1495492858462</v>
      </c>
      <c r="B89">
        <v>6</v>
      </c>
      <c r="C89">
        <f t="shared" ca="1" si="5"/>
        <v>428</v>
      </c>
      <c r="D89">
        <v>48104002</v>
      </c>
      <c r="E89">
        <f t="shared" ca="1" si="6"/>
        <v>11</v>
      </c>
      <c r="F89">
        <f t="shared" ca="1" si="7"/>
        <v>622</v>
      </c>
      <c r="G89">
        <v>0</v>
      </c>
      <c r="H89">
        <v>2017</v>
      </c>
      <c r="I89">
        <v>5</v>
      </c>
      <c r="J89">
        <v>22</v>
      </c>
      <c r="K89">
        <v>18</v>
      </c>
      <c r="L89">
        <v>40</v>
      </c>
      <c r="M89">
        <v>58.461999999999499</v>
      </c>
      <c r="N89">
        <v>20</v>
      </c>
      <c r="O89">
        <f t="shared" ca="1" si="8"/>
        <v>13</v>
      </c>
      <c r="P89">
        <v>633</v>
      </c>
      <c r="Q89">
        <v>12</v>
      </c>
      <c r="R89">
        <v>30</v>
      </c>
      <c r="S89">
        <v>44</v>
      </c>
      <c r="T89">
        <v>86.543999999999997</v>
      </c>
      <c r="U89">
        <f t="shared" ca="1" si="9"/>
        <v>260</v>
      </c>
      <c r="V89">
        <v>0</v>
      </c>
    </row>
    <row r="90" spans="1:22">
      <c r="A90">
        <v>1495790720856</v>
      </c>
      <c r="B90">
        <v>4</v>
      </c>
      <c r="C90">
        <f t="shared" ca="1" si="5"/>
        <v>572</v>
      </c>
      <c r="D90">
        <v>48104002</v>
      </c>
      <c r="E90">
        <f t="shared" ca="1" si="6"/>
        <v>5</v>
      </c>
      <c r="F90">
        <f t="shared" ca="1" si="7"/>
        <v>203</v>
      </c>
      <c r="G90">
        <v>0</v>
      </c>
      <c r="H90">
        <v>2017</v>
      </c>
      <c r="I90">
        <v>5</v>
      </c>
      <c r="J90">
        <v>26</v>
      </c>
      <c r="K90">
        <v>5</v>
      </c>
      <c r="L90">
        <v>25</v>
      </c>
      <c r="M90">
        <v>20.855999999999799</v>
      </c>
      <c r="N90">
        <v>40</v>
      </c>
      <c r="O90">
        <f t="shared" ca="1" si="8"/>
        <v>5</v>
      </c>
      <c r="P90">
        <v>1780</v>
      </c>
      <c r="Q90">
        <v>37</v>
      </c>
      <c r="R90">
        <v>58</v>
      </c>
      <c r="S90">
        <v>33</v>
      </c>
      <c r="T90">
        <v>86.248999999999995</v>
      </c>
      <c r="U90">
        <f t="shared" ca="1" si="9"/>
        <v>200</v>
      </c>
      <c r="V90">
        <v>0</v>
      </c>
    </row>
    <row r="91" spans="1:22">
      <c r="A91">
        <v>1495497178808</v>
      </c>
      <c r="B91">
        <v>12</v>
      </c>
      <c r="C91">
        <f t="shared" ca="1" si="5"/>
        <v>755</v>
      </c>
      <c r="D91">
        <v>48104002</v>
      </c>
      <c r="E91">
        <f t="shared" ca="1" si="6"/>
        <v>3</v>
      </c>
      <c r="F91">
        <f t="shared" ca="1" si="7"/>
        <v>709</v>
      </c>
      <c r="G91">
        <v>0</v>
      </c>
      <c r="H91">
        <v>2017</v>
      </c>
      <c r="I91">
        <v>5</v>
      </c>
      <c r="J91">
        <v>22</v>
      </c>
      <c r="K91">
        <v>19</v>
      </c>
      <c r="L91">
        <v>52</v>
      </c>
      <c r="M91">
        <v>58.808000000004498</v>
      </c>
      <c r="N91">
        <v>90</v>
      </c>
      <c r="O91">
        <f t="shared" ca="1" si="8"/>
        <v>20</v>
      </c>
      <c r="P91">
        <v>220</v>
      </c>
      <c r="Q91">
        <v>14</v>
      </c>
      <c r="R91">
        <v>186</v>
      </c>
      <c r="S91">
        <v>-12025</v>
      </c>
      <c r="T91">
        <v>86.152000000000001</v>
      </c>
      <c r="U91">
        <f t="shared" ca="1" si="9"/>
        <v>1800</v>
      </c>
      <c r="V91">
        <v>0</v>
      </c>
    </row>
    <row r="92" spans="1:22">
      <c r="A92">
        <v>1495822364031</v>
      </c>
      <c r="B92">
        <v>14</v>
      </c>
      <c r="C92">
        <f t="shared" ca="1" si="5"/>
        <v>266</v>
      </c>
      <c r="D92">
        <v>48104002</v>
      </c>
      <c r="E92">
        <f t="shared" ca="1" si="6"/>
        <v>10</v>
      </c>
      <c r="F92">
        <f t="shared" ca="1" si="7"/>
        <v>944</v>
      </c>
      <c r="G92">
        <v>0</v>
      </c>
      <c r="H92">
        <v>2017</v>
      </c>
      <c r="I92">
        <v>5</v>
      </c>
      <c r="J92">
        <v>26</v>
      </c>
      <c r="K92">
        <v>14</v>
      </c>
      <c r="L92">
        <v>12</v>
      </c>
      <c r="M92">
        <v>44.031000000002699</v>
      </c>
      <c r="N92">
        <v>80</v>
      </c>
      <c r="O92">
        <f t="shared" ca="1" si="8"/>
        <v>18</v>
      </c>
      <c r="P92">
        <v>1759</v>
      </c>
      <c r="Q92">
        <v>72</v>
      </c>
      <c r="R92">
        <v>127</v>
      </c>
      <c r="S92">
        <v>-301</v>
      </c>
      <c r="T92">
        <v>84.959000000000003</v>
      </c>
      <c r="U92">
        <f t="shared" ca="1" si="9"/>
        <v>1440</v>
      </c>
      <c r="V92">
        <v>0</v>
      </c>
    </row>
    <row r="93" spans="1:22">
      <c r="A93">
        <v>1495597982006</v>
      </c>
      <c r="B93">
        <v>8</v>
      </c>
      <c r="C93">
        <f t="shared" ca="1" si="5"/>
        <v>251</v>
      </c>
      <c r="D93">
        <v>48104002</v>
      </c>
      <c r="E93">
        <f t="shared" ca="1" si="6"/>
        <v>4</v>
      </c>
      <c r="F93">
        <f t="shared" ca="1" si="7"/>
        <v>570</v>
      </c>
      <c r="G93">
        <v>0</v>
      </c>
      <c r="H93">
        <v>2017</v>
      </c>
      <c r="I93">
        <v>5</v>
      </c>
      <c r="J93">
        <v>23</v>
      </c>
      <c r="K93">
        <v>23</v>
      </c>
      <c r="L93">
        <v>53</v>
      </c>
      <c r="M93">
        <v>2.0060000000085001</v>
      </c>
      <c r="N93">
        <v>30</v>
      </c>
      <c r="O93">
        <f t="shared" ca="1" si="8"/>
        <v>11</v>
      </c>
      <c r="P93">
        <v>354</v>
      </c>
      <c r="Q93">
        <v>5</v>
      </c>
      <c r="R93">
        <v>37</v>
      </c>
      <c r="S93">
        <v>-304</v>
      </c>
      <c r="T93">
        <v>84.912999999999997</v>
      </c>
      <c r="U93">
        <f t="shared" ca="1" si="9"/>
        <v>330</v>
      </c>
      <c r="V93">
        <v>0</v>
      </c>
    </row>
    <row r="94" spans="1:22">
      <c r="A94">
        <v>1495437593176</v>
      </c>
      <c r="B94">
        <v>13</v>
      </c>
      <c r="C94">
        <f t="shared" ca="1" si="5"/>
        <v>359</v>
      </c>
      <c r="D94">
        <v>48104002</v>
      </c>
      <c r="E94">
        <f t="shared" ca="1" si="6"/>
        <v>10</v>
      </c>
      <c r="F94">
        <f t="shared" ca="1" si="7"/>
        <v>510</v>
      </c>
      <c r="G94">
        <v>0</v>
      </c>
      <c r="H94">
        <v>2017</v>
      </c>
      <c r="I94">
        <v>5</v>
      </c>
      <c r="J94">
        <v>22</v>
      </c>
      <c r="K94">
        <v>3</v>
      </c>
      <c r="L94">
        <v>19</v>
      </c>
      <c r="M94">
        <v>53.176000000001302</v>
      </c>
      <c r="N94">
        <v>80</v>
      </c>
      <c r="O94">
        <f ca="1">RANDBETWEEN(4,20)</f>
        <v>18</v>
      </c>
      <c r="P94">
        <v>1595</v>
      </c>
      <c r="Q94">
        <v>48</v>
      </c>
      <c r="R94">
        <v>95</v>
      </c>
      <c r="S94">
        <v>-28</v>
      </c>
      <c r="T94">
        <v>84.495000000000005</v>
      </c>
      <c r="U94">
        <f t="shared" ca="1" si="9"/>
        <v>1440</v>
      </c>
      <c r="V94">
        <v>0</v>
      </c>
    </row>
    <row r="95" spans="1:22">
      <c r="A95">
        <v>1495676506146</v>
      </c>
      <c r="B95">
        <v>9</v>
      </c>
      <c r="C95">
        <f t="shared" ca="1" si="5"/>
        <v>2</v>
      </c>
      <c r="D95">
        <v>48104002</v>
      </c>
      <c r="E95">
        <f t="shared" ca="1" si="6"/>
        <v>9</v>
      </c>
      <c r="F95">
        <f t="shared" ca="1" si="7"/>
        <v>450</v>
      </c>
      <c r="G95">
        <v>1</v>
      </c>
      <c r="H95">
        <v>2017</v>
      </c>
      <c r="I95">
        <v>5</v>
      </c>
      <c r="J95">
        <v>24</v>
      </c>
      <c r="K95">
        <v>21</v>
      </c>
      <c r="L95">
        <v>41</v>
      </c>
      <c r="M95">
        <v>46.146000000007902</v>
      </c>
      <c r="N95">
        <v>110</v>
      </c>
      <c r="O95">
        <f t="shared" ref="O95:O101" ca="1" si="10">RANDBETWEEN(4,20)</f>
        <v>17</v>
      </c>
      <c r="P95">
        <v>1825</v>
      </c>
      <c r="Q95">
        <v>208</v>
      </c>
      <c r="R95">
        <v>179</v>
      </c>
      <c r="S95">
        <v>-74</v>
      </c>
      <c r="T95">
        <v>84.218999999999994</v>
      </c>
      <c r="U95">
        <f t="shared" ca="1" si="9"/>
        <v>1870</v>
      </c>
      <c r="V95">
        <v>1</v>
      </c>
    </row>
    <row r="96" spans="1:22">
      <c r="A96">
        <v>1495734207197</v>
      </c>
      <c r="B96">
        <v>9</v>
      </c>
      <c r="C96">
        <f t="shared" ca="1" si="5"/>
        <v>191</v>
      </c>
      <c r="D96">
        <v>48104002</v>
      </c>
      <c r="E96">
        <f t="shared" ca="1" si="6"/>
        <v>12</v>
      </c>
      <c r="F96">
        <f t="shared" ca="1" si="7"/>
        <v>764</v>
      </c>
      <c r="G96">
        <v>1</v>
      </c>
      <c r="H96">
        <v>2017</v>
      </c>
      <c r="I96">
        <v>5</v>
      </c>
      <c r="J96">
        <v>25</v>
      </c>
      <c r="K96">
        <v>13</v>
      </c>
      <c r="L96">
        <v>43</v>
      </c>
      <c r="M96">
        <v>27.197000000000099</v>
      </c>
      <c r="N96">
        <v>30</v>
      </c>
      <c r="O96">
        <f t="shared" ca="1" si="10"/>
        <v>18</v>
      </c>
      <c r="P96">
        <v>1401</v>
      </c>
      <c r="Q96">
        <v>50</v>
      </c>
      <c r="R96">
        <v>48</v>
      </c>
      <c r="S96">
        <v>-23</v>
      </c>
      <c r="T96">
        <v>84.131</v>
      </c>
      <c r="U96">
        <f t="shared" ca="1" si="9"/>
        <v>540</v>
      </c>
      <c r="V96">
        <v>0</v>
      </c>
    </row>
    <row r="97" spans="1:22">
      <c r="A97">
        <v>1495501880856</v>
      </c>
      <c r="B97">
        <v>14</v>
      </c>
      <c r="C97">
        <f t="shared" ca="1" si="5"/>
        <v>446</v>
      </c>
      <c r="D97">
        <v>48104002</v>
      </c>
      <c r="E97">
        <f t="shared" ca="1" si="6"/>
        <v>2</v>
      </c>
      <c r="F97">
        <f t="shared" ca="1" si="7"/>
        <v>283</v>
      </c>
      <c r="G97">
        <v>0</v>
      </c>
      <c r="H97">
        <v>2017</v>
      </c>
      <c r="I97">
        <v>5</v>
      </c>
      <c r="J97">
        <v>22</v>
      </c>
      <c r="K97">
        <v>21</v>
      </c>
      <c r="L97">
        <v>11</v>
      </c>
      <c r="M97">
        <v>20.855999999999799</v>
      </c>
      <c r="N97">
        <v>60</v>
      </c>
      <c r="O97">
        <f t="shared" ca="1" si="10"/>
        <v>20</v>
      </c>
      <c r="P97">
        <v>959</v>
      </c>
      <c r="Q97">
        <v>104</v>
      </c>
      <c r="R97">
        <v>143</v>
      </c>
      <c r="S97">
        <v>-924</v>
      </c>
      <c r="T97">
        <v>83.811000000000007</v>
      </c>
      <c r="U97">
        <f t="shared" ca="1" si="9"/>
        <v>1200</v>
      </c>
      <c r="V97">
        <v>0</v>
      </c>
    </row>
    <row r="98" spans="1:22">
      <c r="A98">
        <v>1495532111319</v>
      </c>
      <c r="B98">
        <v>13</v>
      </c>
      <c r="C98">
        <f t="shared" ca="1" si="5"/>
        <v>670</v>
      </c>
      <c r="D98">
        <v>48104002</v>
      </c>
      <c r="E98">
        <f t="shared" ca="1" si="6"/>
        <v>7</v>
      </c>
      <c r="F98">
        <f t="shared" ca="1" si="7"/>
        <v>943</v>
      </c>
      <c r="G98">
        <v>0</v>
      </c>
      <c r="H98">
        <v>2017</v>
      </c>
      <c r="I98">
        <v>5</v>
      </c>
      <c r="J98">
        <v>23</v>
      </c>
      <c r="K98">
        <v>5</v>
      </c>
      <c r="L98">
        <v>35</v>
      </c>
      <c r="M98">
        <v>11.3189999999995</v>
      </c>
      <c r="N98">
        <v>110</v>
      </c>
      <c r="O98">
        <f t="shared" ca="1" si="10"/>
        <v>14</v>
      </c>
      <c r="P98">
        <v>1908</v>
      </c>
      <c r="Q98">
        <v>124</v>
      </c>
      <c r="R98">
        <v>140</v>
      </c>
      <c r="S98">
        <v>170</v>
      </c>
      <c r="T98">
        <v>83.698999999999998</v>
      </c>
      <c r="U98">
        <f t="shared" ca="1" si="9"/>
        <v>1540</v>
      </c>
      <c r="V98">
        <v>0</v>
      </c>
    </row>
    <row r="99" spans="1:22">
      <c r="A99">
        <v>1495838715045</v>
      </c>
      <c r="B99">
        <v>14</v>
      </c>
      <c r="C99">
        <f t="shared" ca="1" si="5"/>
        <v>14</v>
      </c>
      <c r="D99">
        <v>48104002</v>
      </c>
      <c r="E99">
        <f t="shared" ca="1" si="6"/>
        <v>7</v>
      </c>
      <c r="F99">
        <f t="shared" ca="1" si="7"/>
        <v>318</v>
      </c>
      <c r="G99">
        <v>0</v>
      </c>
      <c r="H99">
        <v>2017</v>
      </c>
      <c r="I99">
        <v>5</v>
      </c>
      <c r="J99">
        <v>26</v>
      </c>
      <c r="K99">
        <v>18</v>
      </c>
      <c r="L99">
        <v>45</v>
      </c>
      <c r="M99">
        <v>15.0449999999983</v>
      </c>
      <c r="N99">
        <v>90</v>
      </c>
      <c r="O99">
        <f t="shared" ca="1" si="10"/>
        <v>10</v>
      </c>
      <c r="P99">
        <v>2790</v>
      </c>
      <c r="Q99">
        <v>103</v>
      </c>
      <c r="R99">
        <v>123</v>
      </c>
      <c r="S99">
        <v>-25</v>
      </c>
      <c r="T99">
        <v>83.566999999999993</v>
      </c>
      <c r="U99">
        <f t="shared" ca="1" si="9"/>
        <v>900</v>
      </c>
      <c r="V99">
        <v>1</v>
      </c>
    </row>
    <row r="100" spans="1:22">
      <c r="A100">
        <v>1495588361435</v>
      </c>
      <c r="B100">
        <v>9</v>
      </c>
      <c r="C100">
        <f t="shared" ca="1" si="5"/>
        <v>577</v>
      </c>
      <c r="D100">
        <v>48104002</v>
      </c>
      <c r="E100">
        <f t="shared" ca="1" si="6"/>
        <v>7</v>
      </c>
      <c r="F100">
        <f t="shared" ca="1" si="7"/>
        <v>752</v>
      </c>
      <c r="G100">
        <v>0</v>
      </c>
      <c r="H100">
        <v>2017</v>
      </c>
      <c r="I100">
        <v>5</v>
      </c>
      <c r="J100">
        <v>23</v>
      </c>
      <c r="K100">
        <v>21</v>
      </c>
      <c r="L100">
        <v>12</v>
      </c>
      <c r="M100">
        <v>41.4349999999977</v>
      </c>
      <c r="N100">
        <v>60</v>
      </c>
      <c r="O100">
        <f t="shared" ca="1" si="10"/>
        <v>11</v>
      </c>
      <c r="P100">
        <v>1357</v>
      </c>
      <c r="Q100">
        <v>34</v>
      </c>
      <c r="R100">
        <v>92</v>
      </c>
      <c r="S100">
        <v>-224</v>
      </c>
      <c r="T100">
        <v>82.988</v>
      </c>
      <c r="U100">
        <f t="shared" ca="1" si="9"/>
        <v>660</v>
      </c>
      <c r="V100">
        <v>0</v>
      </c>
    </row>
    <row r="101" spans="1:22">
      <c r="A101">
        <v>1495680828284</v>
      </c>
      <c r="B101">
        <v>14</v>
      </c>
      <c r="C101">
        <f t="shared" ca="1" si="5"/>
        <v>374</v>
      </c>
      <c r="D101">
        <v>48104002</v>
      </c>
      <c r="E101">
        <f t="shared" ca="1" si="6"/>
        <v>5</v>
      </c>
      <c r="F101">
        <f t="shared" ca="1" si="7"/>
        <v>549</v>
      </c>
      <c r="G101">
        <v>0</v>
      </c>
      <c r="H101">
        <v>2017</v>
      </c>
      <c r="I101">
        <v>5</v>
      </c>
      <c r="J101">
        <v>24</v>
      </c>
      <c r="K101">
        <v>22</v>
      </c>
      <c r="L101">
        <v>53</v>
      </c>
      <c r="M101">
        <v>48.2839999999997</v>
      </c>
      <c r="N101">
        <v>90</v>
      </c>
      <c r="O101">
        <f t="shared" ca="1" si="10"/>
        <v>17</v>
      </c>
      <c r="P101">
        <v>866</v>
      </c>
      <c r="Q101">
        <v>160</v>
      </c>
      <c r="R101">
        <v>184</v>
      </c>
      <c r="S101">
        <v>420</v>
      </c>
      <c r="T101">
        <v>82.671999999999997</v>
      </c>
      <c r="U101">
        <f ca="1">N101*O101</f>
        <v>1530</v>
      </c>
      <c r="V101">
        <v>0</v>
      </c>
    </row>
  </sheetData>
  <sheetCalcPr fullCalcOnLoad="1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3"/>
  <sheetViews>
    <sheetView workbookViewId="0"/>
  </sheetViews>
  <sheetFormatPr baseColWidth="10" defaultColWidth="8.83203125" defaultRowHeight="14"/>
  <cols>
    <col min="1" max="1" width="14.83203125" bestFit="1" customWidth="1"/>
    <col min="2" max="2" width="14.83203125" customWidth="1"/>
    <col min="3" max="3" width="131" customWidth="1"/>
  </cols>
  <sheetData>
    <row r="1" spans="1:3">
      <c r="A1" s="1" t="s">
        <v>29</v>
      </c>
      <c r="B1" s="1" t="s">
        <v>35</v>
      </c>
      <c r="C1" s="1" t="s">
        <v>30</v>
      </c>
    </row>
    <row r="2" spans="1:3">
      <c r="A2" s="2" t="s">
        <v>7</v>
      </c>
      <c r="B2" s="2" t="s">
        <v>36</v>
      </c>
      <c r="C2" t="s">
        <v>41</v>
      </c>
    </row>
    <row r="3" spans="1:3">
      <c r="A3" t="s">
        <v>8</v>
      </c>
      <c r="B3" t="s">
        <v>44</v>
      </c>
      <c r="C3" t="s">
        <v>40</v>
      </c>
    </row>
    <row r="4" spans="1:3">
      <c r="A4" t="s">
        <v>9</v>
      </c>
      <c r="B4" t="s">
        <v>44</v>
      </c>
      <c r="C4" t="s">
        <v>39</v>
      </c>
    </row>
    <row r="5" spans="1:3">
      <c r="A5" t="s">
        <v>10</v>
      </c>
      <c r="B5" t="s">
        <v>44</v>
      </c>
      <c r="C5" t="s">
        <v>38</v>
      </c>
    </row>
    <row r="6" spans="1:3">
      <c r="A6" t="s">
        <v>11</v>
      </c>
      <c r="B6" t="s">
        <v>44</v>
      </c>
      <c r="C6" t="s">
        <v>37</v>
      </c>
    </row>
    <row r="7" spans="1:3">
      <c r="A7" t="s">
        <v>12</v>
      </c>
      <c r="B7" t="s">
        <v>44</v>
      </c>
      <c r="C7" t="s">
        <v>42</v>
      </c>
    </row>
    <row r="8" spans="1:3">
      <c r="A8" t="s">
        <v>13</v>
      </c>
      <c r="B8" s="3" t="s">
        <v>43</v>
      </c>
      <c r="C8" t="s">
        <v>45</v>
      </c>
    </row>
    <row r="9" spans="1:3">
      <c r="A9" t="s">
        <v>14</v>
      </c>
      <c r="C9" t="s">
        <v>46</v>
      </c>
    </row>
    <row r="10" spans="1:3">
      <c r="A10" t="s">
        <v>15</v>
      </c>
      <c r="C10" t="s">
        <v>47</v>
      </c>
    </row>
    <row r="11" spans="1:3">
      <c r="A11" t="s">
        <v>16</v>
      </c>
      <c r="C11" t="s">
        <v>48</v>
      </c>
    </row>
    <row r="12" spans="1:3">
      <c r="A12" t="s">
        <v>17</v>
      </c>
      <c r="C12" t="s">
        <v>49</v>
      </c>
    </row>
    <row r="13" spans="1:3">
      <c r="A13" t="s">
        <v>18</v>
      </c>
      <c r="C13" t="s">
        <v>50</v>
      </c>
    </row>
    <row r="14" spans="1:3">
      <c r="A14" t="s">
        <v>19</v>
      </c>
      <c r="C14" t="s">
        <v>51</v>
      </c>
    </row>
    <row r="15" spans="1:3">
      <c r="A15" t="s">
        <v>20</v>
      </c>
      <c r="B15" t="s">
        <v>31</v>
      </c>
      <c r="C15" t="s">
        <v>52</v>
      </c>
    </row>
    <row r="16" spans="1:3">
      <c r="A16" t="s">
        <v>21</v>
      </c>
      <c r="C16" t="s">
        <v>4</v>
      </c>
    </row>
    <row r="17" spans="1:3">
      <c r="A17" t="s">
        <v>22</v>
      </c>
      <c r="B17" t="s">
        <v>32</v>
      </c>
      <c r="C17" t="s">
        <v>53</v>
      </c>
    </row>
    <row r="18" spans="1:3">
      <c r="A18" t="s">
        <v>23</v>
      </c>
      <c r="B18" t="s">
        <v>33</v>
      </c>
      <c r="C18" t="s">
        <v>54</v>
      </c>
    </row>
    <row r="19" spans="1:3">
      <c r="A19" t="s">
        <v>24</v>
      </c>
      <c r="B19" t="s">
        <v>31</v>
      </c>
      <c r="C19" t="s">
        <v>55</v>
      </c>
    </row>
    <row r="20" spans="1:3">
      <c r="A20" t="s">
        <v>25</v>
      </c>
      <c r="B20" t="s">
        <v>34</v>
      </c>
      <c r="C20" t="s">
        <v>0</v>
      </c>
    </row>
    <row r="21" spans="1:3">
      <c r="A21" t="s">
        <v>26</v>
      </c>
      <c r="B21" t="s">
        <v>1</v>
      </c>
      <c r="C21" t="s">
        <v>2</v>
      </c>
    </row>
    <row r="22" spans="1:3">
      <c r="A22" t="s">
        <v>27</v>
      </c>
      <c r="B22" t="s">
        <v>31</v>
      </c>
      <c r="C22" t="s">
        <v>5</v>
      </c>
    </row>
    <row r="23" spans="1:3">
      <c r="A23" t="s">
        <v>28</v>
      </c>
      <c r="B23" t="s">
        <v>43</v>
      </c>
      <c r="C23" t="s">
        <v>3</v>
      </c>
    </row>
  </sheetData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SampleData</vt:lpstr>
      <vt:lpstr>Column Definitions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 Orfield</dc:creator>
  <cp:lastModifiedBy>Brian Hayden</cp:lastModifiedBy>
  <dcterms:created xsi:type="dcterms:W3CDTF">2017-10-27T18:26:20Z</dcterms:created>
  <dcterms:modified xsi:type="dcterms:W3CDTF">2018-03-14T15:50:45Z</dcterms:modified>
</cp:coreProperties>
</file>